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C:\Users\fietz\Desktop\"/>
    </mc:Choice>
  </mc:AlternateContent>
  <xr:revisionPtr revIDLastSave="0" documentId="8_{6C473B5B-9F6C-4360-A5E2-D4B27ACBCF68}" xr6:coauthVersionLast="36" xr6:coauthVersionMax="36" xr10:uidLastSave="{00000000-0000-0000-0000-000000000000}"/>
  <bookViews>
    <workbookView xWindow="0" yWindow="0" windowWidth="28800" windowHeight="11865" tabRatio="598" xr2:uid="{00000000-000D-0000-FFFF-FFFF00000000}"/>
  </bookViews>
  <sheets>
    <sheet name="Statistik 2" sheetId="4" r:id="rId1"/>
  </sheets>
  <definedNames>
    <definedName name="_xlnm.Print_Area" localSheetId="0">'Statistik 2'!$A$1:$CW$30</definedName>
  </definedNames>
  <calcPr calcId="191029"/>
</workbook>
</file>

<file path=xl/calcChain.xml><?xml version="1.0" encoding="utf-8"?>
<calcChain xmlns="http://schemas.openxmlformats.org/spreadsheetml/2006/main">
  <c r="F22" i="4" l="1"/>
  <c r="E22" i="4"/>
  <c r="D22" i="4"/>
  <c r="C22" i="4"/>
  <c r="B22" i="4"/>
  <c r="AA21" i="4" l="1"/>
  <c r="AB10" i="4" l="1"/>
  <c r="AE10" i="4"/>
  <c r="AD10" i="4"/>
  <c r="AC10" i="4"/>
  <c r="AB9" i="4"/>
  <c r="AC9" i="4"/>
  <c r="AD9" i="4"/>
  <c r="AE9" i="4"/>
  <c r="AA16" i="4"/>
  <c r="AB16" i="4"/>
  <c r="AC16" i="4"/>
  <c r="AD16" i="4"/>
  <c r="AE16" i="4"/>
  <c r="AA9" i="4"/>
  <c r="AA10" i="4"/>
  <c r="AA11" i="4"/>
  <c r="AA13" i="4"/>
  <c r="AA14" i="4"/>
  <c r="AE14" i="4" l="1"/>
  <c r="AA19" i="4" l="1"/>
  <c r="AB19" i="4"/>
  <c r="AC19" i="4"/>
  <c r="AD19" i="4"/>
  <c r="AE19" i="4"/>
  <c r="AZ17" i="4" l="1"/>
  <c r="BA17" i="4"/>
  <c r="AZ21" i="4" l="1"/>
  <c r="BA21" i="4"/>
  <c r="BB21" i="4"/>
  <c r="BC21" i="4"/>
  <c r="BD21" i="4"/>
  <c r="AD14" i="4" l="1"/>
  <c r="AZ19" i="4" l="1"/>
  <c r="BA19" i="4"/>
  <c r="BB19" i="4"/>
  <c r="BC19" i="4"/>
  <c r="BD19" i="4"/>
  <c r="BD18" i="4"/>
  <c r="BC18" i="4"/>
  <c r="BB18" i="4"/>
  <c r="BA18" i="4"/>
  <c r="AZ18" i="4"/>
  <c r="AE18" i="4"/>
  <c r="AD18" i="4"/>
  <c r="AC18" i="4"/>
  <c r="AB18" i="4"/>
  <c r="AA18" i="4"/>
  <c r="BC9" i="4" l="1"/>
  <c r="BC10" i="4"/>
  <c r="BC11" i="4"/>
  <c r="BC12" i="4"/>
  <c r="BC13" i="4"/>
  <c r="BC14" i="4"/>
  <c r="BC15" i="4"/>
  <c r="BC17" i="4"/>
  <c r="BC20" i="4"/>
  <c r="BB9" i="4"/>
  <c r="BD9" i="4"/>
  <c r="AD11" i="4"/>
  <c r="AD12" i="4"/>
  <c r="AD13" i="4"/>
  <c r="AD15" i="4"/>
  <c r="AD17" i="4"/>
  <c r="AD20" i="4"/>
  <c r="AD21" i="4"/>
  <c r="T22" i="4"/>
  <c r="U22" i="4"/>
  <c r="CV22" i="4"/>
  <c r="G22" i="4"/>
  <c r="H22" i="4"/>
  <c r="I22" i="4"/>
  <c r="J22" i="4"/>
  <c r="K22" i="4"/>
  <c r="L22" i="4"/>
  <c r="M22" i="4"/>
  <c r="N22" i="4"/>
  <c r="O22" i="4"/>
  <c r="P22" i="4"/>
  <c r="Q22" i="4"/>
  <c r="R22" i="4"/>
  <c r="S22" i="4"/>
  <c r="V22" i="4"/>
  <c r="W22" i="4"/>
  <c r="X22" i="4"/>
  <c r="Y22" i="4"/>
  <c r="Z22" i="4"/>
  <c r="AF22" i="4"/>
  <c r="AG22" i="4"/>
  <c r="AH22" i="4"/>
  <c r="AI22" i="4"/>
  <c r="AJ22" i="4"/>
  <c r="AK22" i="4"/>
  <c r="AL22" i="4"/>
  <c r="AM22" i="4"/>
  <c r="AN22" i="4"/>
  <c r="AO22" i="4"/>
  <c r="AP22" i="4"/>
  <c r="AQ22" i="4"/>
  <c r="AR22" i="4"/>
  <c r="AS22" i="4"/>
  <c r="AT22" i="4"/>
  <c r="AU22" i="4"/>
  <c r="AV22" i="4"/>
  <c r="AW22" i="4"/>
  <c r="AX22" i="4"/>
  <c r="AY22" i="4"/>
  <c r="BE22" i="4"/>
  <c r="BF22" i="4"/>
  <c r="BG22" i="4"/>
  <c r="BH22" i="4"/>
  <c r="BI22" i="4"/>
  <c r="BJ22" i="4"/>
  <c r="BK22" i="4"/>
  <c r="BL22" i="4"/>
  <c r="BM22" i="4"/>
  <c r="BN22" i="4"/>
  <c r="BO22" i="4"/>
  <c r="BP22" i="4"/>
  <c r="BQ22" i="4"/>
  <c r="BR22" i="4"/>
  <c r="BS22" i="4"/>
  <c r="BT22" i="4"/>
  <c r="BU22" i="4"/>
  <c r="BV22" i="4"/>
  <c r="BW22" i="4"/>
  <c r="BX22" i="4"/>
  <c r="BY22" i="4"/>
  <c r="BZ22" i="4"/>
  <c r="CA22" i="4"/>
  <c r="CB22" i="4"/>
  <c r="CC22" i="4"/>
  <c r="CD22" i="4"/>
  <c r="CE22" i="4"/>
  <c r="CF22" i="4"/>
  <c r="CG22" i="4"/>
  <c r="CH22" i="4"/>
  <c r="CI22" i="4"/>
  <c r="CJ22" i="4"/>
  <c r="CK22" i="4"/>
  <c r="CL22" i="4"/>
  <c r="CM22" i="4"/>
  <c r="CN22" i="4"/>
  <c r="CO22" i="4"/>
  <c r="CP22" i="4"/>
  <c r="CQ22" i="4"/>
  <c r="CR22" i="4"/>
  <c r="CS22" i="4"/>
  <c r="CT22" i="4"/>
  <c r="CU22" i="4"/>
  <c r="CW22" i="4"/>
  <c r="BC22" i="4" l="1"/>
  <c r="AD22" i="4"/>
  <c r="AZ14" i="4" l="1"/>
  <c r="BA14" i="4"/>
  <c r="BB14" i="4"/>
  <c r="BD14" i="4"/>
  <c r="AZ15" i="4"/>
  <c r="BA15" i="4"/>
  <c r="BB15" i="4"/>
  <c r="BD15" i="4"/>
  <c r="BB17" i="4"/>
  <c r="BD17" i="4"/>
  <c r="AZ20" i="4"/>
  <c r="BA20" i="4"/>
  <c r="BB20" i="4"/>
  <c r="BD20" i="4"/>
  <c r="AZ9" i="4"/>
  <c r="BA9" i="4"/>
  <c r="AZ10" i="4"/>
  <c r="BA10" i="4"/>
  <c r="BB10" i="4"/>
  <c r="BD10" i="4"/>
  <c r="AZ11" i="4"/>
  <c r="BA11" i="4"/>
  <c r="BB11" i="4"/>
  <c r="BD11" i="4"/>
  <c r="AZ12" i="4"/>
  <c r="BA12" i="4"/>
  <c r="BB12" i="4"/>
  <c r="BD12" i="4"/>
  <c r="BB13" i="4"/>
  <c r="BD13" i="4"/>
  <c r="BA13" i="4"/>
  <c r="AZ13" i="4"/>
  <c r="AB14" i="4"/>
  <c r="AC14" i="4"/>
  <c r="AA15" i="4"/>
  <c r="AB15" i="4"/>
  <c r="AC15" i="4"/>
  <c r="AE15" i="4"/>
  <c r="AA17" i="4"/>
  <c r="AB17" i="4"/>
  <c r="AC17" i="4"/>
  <c r="AE17" i="4"/>
  <c r="AA20" i="4"/>
  <c r="AB20" i="4"/>
  <c r="AC20" i="4"/>
  <c r="AE20" i="4"/>
  <c r="AB21" i="4"/>
  <c r="AC21" i="4"/>
  <c r="AE21" i="4"/>
  <c r="AB11" i="4"/>
  <c r="AC11" i="4"/>
  <c r="AE11" i="4"/>
  <c r="AA12" i="4"/>
  <c r="AB12" i="4"/>
  <c r="AC12" i="4"/>
  <c r="AE12" i="4"/>
  <c r="AC13" i="4"/>
  <c r="AE13" i="4"/>
  <c r="AB13" i="4"/>
  <c r="AA22" i="4" l="1"/>
  <c r="AE22" i="4"/>
  <c r="AZ22" i="4"/>
  <c r="BD22" i="4"/>
  <c r="AC22" i="4"/>
  <c r="BB22" i="4"/>
  <c r="AB22" i="4"/>
  <c r="BA22" i="4"/>
</calcChain>
</file>

<file path=xl/sharedStrings.xml><?xml version="1.0" encoding="utf-8"?>
<sst xmlns="http://schemas.openxmlformats.org/spreadsheetml/2006/main" count="145" uniqueCount="48">
  <si>
    <t>Gesamt</t>
  </si>
  <si>
    <t>weibl.</t>
  </si>
  <si>
    <t>gesamt</t>
  </si>
  <si>
    <t>Gesamtzahl</t>
  </si>
  <si>
    <t>mit Migrationshintergrund</t>
  </si>
  <si>
    <t>ohne 
Migrationshintergrund</t>
  </si>
  <si>
    <t>nicht bekannt</t>
  </si>
  <si>
    <t>Angaben zur Dienstdauer</t>
  </si>
  <si>
    <t>zwischen 6 und 11 Monate</t>
  </si>
  <si>
    <t>12 Monate</t>
  </si>
  <si>
    <t>über 12 Monate</t>
  </si>
  <si>
    <t xml:space="preserve">männl. </t>
  </si>
  <si>
    <t>divers</t>
  </si>
  <si>
    <t>Angaben zu Voll-/Teilzeit</t>
  </si>
  <si>
    <t>Dienst in Vollzeit</t>
  </si>
  <si>
    <t>davon mit Wochenumfang 20,5 bis 29 h</t>
  </si>
  <si>
    <t>davon mit Wochenumfang mehr als 29 h</t>
  </si>
  <si>
    <t>Betreuung/Pflege  von Angehörigen</t>
  </si>
  <si>
    <t>vergleichbare schwerwiegenden Gründe</t>
  </si>
  <si>
    <t>gesundheitliche Beeinträchtigung/Be-hinderung</t>
  </si>
  <si>
    <r>
      <t>über 18 und bis 24 Monate</t>
    </r>
    <r>
      <rPr>
        <b/>
        <vertAlign val="superscript"/>
        <sz val="14"/>
        <color indexed="8"/>
        <rFont val="Arial"/>
        <family val="2"/>
      </rPr>
      <t>2</t>
    </r>
  </si>
  <si>
    <r>
      <t>Dienst in Teilzeit</t>
    </r>
    <r>
      <rPr>
        <b/>
        <vertAlign val="superscript"/>
        <sz val="14"/>
        <color indexed="8"/>
        <rFont val="Arial"/>
        <family val="2"/>
      </rPr>
      <t>3</t>
    </r>
  </si>
  <si>
    <r>
      <rPr>
        <vertAlign val="superscript"/>
        <sz val="11"/>
        <rFont val="Arial"/>
        <family val="2"/>
      </rPr>
      <t>2</t>
    </r>
    <r>
      <rPr>
        <sz val="11"/>
        <rFont val="Arial"/>
        <family val="2"/>
      </rPr>
      <t xml:space="preserve"> Dienst nach § 8 JFDG, bitte Konzept zu dem Projekt einreichen, sofern dieses nicht schon im BMFSFJ vorliegt.</t>
    </r>
  </si>
  <si>
    <r>
      <rPr>
        <vertAlign val="superscript"/>
        <sz val="11"/>
        <color theme="1"/>
        <rFont val="Arial"/>
        <family val="2"/>
      </rPr>
      <t>3</t>
    </r>
    <r>
      <rPr>
        <sz val="11"/>
        <color theme="1"/>
        <rFont val="Arial"/>
        <family val="2"/>
      </rPr>
      <t xml:space="preserve"> Dienst gemäß Freiwilligendiensteteilzeitgesetz vom 10.05.2019</t>
    </r>
  </si>
  <si>
    <r>
      <rPr>
        <vertAlign val="superscript"/>
        <sz val="11"/>
        <color theme="1"/>
        <rFont val="Arial"/>
        <family val="2"/>
      </rPr>
      <t>1</t>
    </r>
    <r>
      <rPr>
        <sz val="11"/>
        <color theme="1"/>
        <rFont val="Arial"/>
        <family val="2"/>
      </rPr>
      <t xml:space="preserve"> Ein Migrationshintergrund liegt vor, wenn 1. die Person nicht die deutsche Staatsangehörigkeit besitzt oder 2. der Geburtsort der Person außerhalb der heutigen Grenzen der Bundesrepublik Deutschland liegt und eine Zuwanderung in das heutige Gebiet der Bundesrepublik Deutschland nach 1949 erfolgte oder 3. der Geburtsort mindestens eines Elternteiles der Person außerhalb der heutigen Grenzen der Bundesrepublik Deutschland liegt sowie eine Zuwanderung dieses Elternteiles in das heutige Gebiet der Bundesrepublik Deutschland nach 1949 erfolgte (Quelle: Verordnung zur Erhebung der Merkmale des Migrationshintergrundes). Es sind realistische Schätzungen/Hochrechnungen möglich, wenn hierzu keine oder nur unzureichende Erhebungen vorliegen.</t>
    </r>
  </si>
  <si>
    <t xml:space="preserve"> Incomer</t>
  </si>
  <si>
    <t>Wechsel zwischen Voll- und Teilzeit</t>
  </si>
  <si>
    <r>
      <t>Angaben zum Migrationshintergrund</t>
    </r>
    <r>
      <rPr>
        <b/>
        <vertAlign val="superscript"/>
        <sz val="14"/>
        <color indexed="8"/>
        <rFont val="Arial"/>
        <family val="2"/>
      </rPr>
      <t>1</t>
    </r>
    <r>
      <rPr>
        <b/>
        <sz val="14"/>
        <color indexed="8"/>
        <rFont val="Arial"/>
        <family val="2"/>
      </rPr>
      <t xml:space="preserve"> bzw. zu ausländischen Teilnehmer*innen</t>
    </r>
  </si>
  <si>
    <t>Allgemeine Angaben (Alle Angaben zu Migrationshintergrund, Dienstdauer und Dientszeiten beziehen sich auf die Gesamtzahl der Freiwilligen zum Stichtag 01.12. und nicht nur auf die Neuzugänge.)</t>
  </si>
  <si>
    <t>parallel Bildungsmaßnahme/Qua-lifizierungsangebote</t>
  </si>
  <si>
    <t>ohne Angabe</t>
  </si>
  <si>
    <t>AEJ</t>
  </si>
  <si>
    <t>AEJ Ausland</t>
  </si>
  <si>
    <t>ASB</t>
  </si>
  <si>
    <t>AWO</t>
  </si>
  <si>
    <t>BKJ</t>
  </si>
  <si>
    <t>DPWV</t>
  </si>
  <si>
    <t>DRK</t>
  </si>
  <si>
    <t>DSJ</t>
  </si>
  <si>
    <t>IB</t>
  </si>
  <si>
    <t>JHD</t>
  </si>
  <si>
    <t>JUH</t>
  </si>
  <si>
    <t>MHD</t>
  </si>
  <si>
    <t>BAFzA</t>
  </si>
  <si>
    <t>Grund für die Teilzeit</t>
  </si>
  <si>
    <t>Jahrgang 2023/2024 FSJ In- und Ausland</t>
  </si>
  <si>
    <t>Statistische Angaben zum Stichtag: 01.12.2023</t>
  </si>
  <si>
    <t>die genauen Daten sind nicht bekannt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</si>
</sst>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2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indexed="8"/>
      <name val="Calibri"/>
      <family val="2"/>
    </font>
    <font>
      <b/>
      <sz val="14"/>
      <color indexed="8"/>
      <name val="Arial"/>
      <family val="2"/>
    </font>
    <font>
      <b/>
      <vertAlign val="superscript"/>
      <sz val="14"/>
      <color indexed="8"/>
      <name val="Arial"/>
      <family val="2"/>
    </font>
    <font>
      <sz val="14"/>
      <color theme="1"/>
      <name val="Arial"/>
      <family val="2"/>
    </font>
    <font>
      <sz val="14"/>
      <color rgb="FFFF0000"/>
      <name val="Arial"/>
      <family val="2"/>
    </font>
    <font>
      <sz val="16"/>
      <color theme="1"/>
      <name val="Arial"/>
      <family val="2"/>
    </font>
    <font>
      <sz val="14"/>
      <color indexed="8"/>
      <name val="Arial"/>
      <family val="2"/>
    </font>
    <font>
      <b/>
      <sz val="16"/>
      <color theme="1"/>
      <name val="Arial"/>
      <family val="2"/>
    </font>
    <font>
      <sz val="11"/>
      <name val="Arial"/>
      <family val="2"/>
    </font>
    <font>
      <vertAlign val="superscript"/>
      <sz val="11"/>
      <name val="Arial"/>
      <family val="2"/>
    </font>
    <font>
      <sz val="11"/>
      <color indexed="10"/>
      <name val="Arial"/>
      <family val="2"/>
    </font>
    <font>
      <vertAlign val="superscript"/>
      <sz val="11"/>
      <color theme="1"/>
      <name val="Arial"/>
      <family val="2"/>
    </font>
    <font>
      <sz val="12"/>
      <color theme="1"/>
      <name val="Arial"/>
      <family val="2"/>
    </font>
    <font>
      <sz val="12"/>
      <color theme="1"/>
      <name val="Calibri"/>
      <family val="2"/>
      <scheme val="minor"/>
    </font>
    <font>
      <sz val="11"/>
      <color indexed="8"/>
      <name val="Arial"/>
      <family val="2"/>
    </font>
    <font>
      <b/>
      <sz val="14"/>
      <color theme="1"/>
      <name val="Arial"/>
      <family val="2"/>
    </font>
    <font>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B7DEE8"/>
        <bgColor indexed="64"/>
      </patternFill>
    </fill>
    <fill>
      <patternFill patternType="solid">
        <fgColor rgb="FF00CC99"/>
        <bgColor indexed="64"/>
      </patternFill>
    </fill>
    <fill>
      <patternFill patternType="solid">
        <fgColor rgb="FF66FF66"/>
        <bgColor indexed="64"/>
      </patternFill>
    </fill>
    <fill>
      <patternFill patternType="solid">
        <fgColor rgb="FFFFFFCC"/>
        <bgColor indexed="64"/>
      </patternFill>
    </fill>
  </fills>
  <borders count="61">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style="thin">
        <color indexed="64"/>
      </top>
      <bottom style="thin">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
      <left style="dashed">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medium">
        <color indexed="64"/>
      </left>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22" fillId="0" borderId="0" applyFont="0" applyFill="0" applyBorder="0" applyAlignment="0" applyProtection="0"/>
  </cellStyleXfs>
  <cellXfs count="230">
    <xf numFmtId="0" fontId="0" fillId="0" borderId="0" xfId="0"/>
    <xf numFmtId="0" fontId="7" fillId="0" borderId="0" xfId="0" applyFont="1"/>
    <xf numFmtId="0" fontId="9" fillId="0" borderId="0" xfId="0" applyFont="1"/>
    <xf numFmtId="0" fontId="9" fillId="0" borderId="0" xfId="0" applyFont="1" applyBorder="1"/>
    <xf numFmtId="3" fontId="9" fillId="2" borderId="4" xfId="0" applyNumberFormat="1" applyFont="1" applyFill="1" applyBorder="1" applyAlignment="1">
      <alignment vertical="top"/>
    </xf>
    <xf numFmtId="3" fontId="7" fillId="2" borderId="1" xfId="0" applyNumberFormat="1" applyFont="1" applyFill="1" applyBorder="1" applyAlignment="1">
      <alignment vertical="top"/>
    </xf>
    <xf numFmtId="3" fontId="9" fillId="3" borderId="6" xfId="0" applyNumberFormat="1" applyFont="1" applyFill="1" applyBorder="1" applyAlignment="1">
      <alignment vertical="top" wrapText="1"/>
    </xf>
    <xf numFmtId="3" fontId="9" fillId="3" borderId="8" xfId="0" applyNumberFormat="1" applyFont="1" applyFill="1" applyBorder="1" applyAlignment="1">
      <alignment vertical="top" wrapText="1"/>
    </xf>
    <xf numFmtId="3" fontId="9" fillId="3" borderId="6" xfId="0" applyNumberFormat="1" applyFont="1" applyFill="1" applyBorder="1" applyAlignment="1">
      <alignment vertical="top"/>
    </xf>
    <xf numFmtId="3" fontId="9" fillId="3" borderId="7" xfId="0" applyNumberFormat="1" applyFont="1" applyFill="1" applyBorder="1" applyAlignment="1">
      <alignment vertical="top"/>
    </xf>
    <xf numFmtId="3" fontId="9" fillId="3" borderId="8" xfId="0" applyNumberFormat="1" applyFont="1" applyFill="1" applyBorder="1" applyAlignment="1">
      <alignment vertical="top"/>
    </xf>
    <xf numFmtId="3" fontId="9" fillId="2" borderId="6" xfId="0" applyNumberFormat="1" applyFont="1" applyFill="1" applyBorder="1" applyAlignment="1">
      <alignment vertical="top"/>
    </xf>
    <xf numFmtId="3" fontId="9" fillId="2" borderId="7" xfId="0" applyNumberFormat="1" applyFont="1" applyFill="1" applyBorder="1" applyAlignment="1">
      <alignment vertical="top"/>
    </xf>
    <xf numFmtId="3" fontId="9" fillId="2" borderId="8" xfId="0" applyNumberFormat="1" applyFont="1" applyFill="1" applyBorder="1" applyAlignment="1">
      <alignment vertical="top"/>
    </xf>
    <xf numFmtId="3" fontId="9" fillId="2" borderId="9" xfId="0" applyNumberFormat="1" applyFont="1" applyFill="1" applyBorder="1" applyAlignment="1">
      <alignment vertical="top"/>
    </xf>
    <xf numFmtId="3" fontId="9" fillId="2" borderId="10" xfId="0" applyNumberFormat="1" applyFont="1" applyFill="1" applyBorder="1" applyAlignment="1">
      <alignment vertical="top"/>
    </xf>
    <xf numFmtId="3" fontId="9" fillId="2" borderId="11" xfId="0" applyNumberFormat="1" applyFont="1" applyFill="1" applyBorder="1" applyAlignment="1">
      <alignment vertical="top"/>
    </xf>
    <xf numFmtId="0" fontId="13" fillId="0" borderId="0" xfId="0" applyFont="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5" fillId="0" borderId="0" xfId="0" applyFont="1"/>
    <xf numFmtId="0" fontId="16" fillId="0" borderId="0" xfId="0" applyFont="1"/>
    <xf numFmtId="0" fontId="5" fillId="0" borderId="0" xfId="0" applyFont="1" applyBorder="1"/>
    <xf numFmtId="0" fontId="0" fillId="0" borderId="0" xfId="0" applyFont="1"/>
    <xf numFmtId="0" fontId="7" fillId="0" borderId="0" xfId="0" applyFont="1" applyFill="1" applyBorder="1" applyAlignment="1">
      <alignment vertical="top"/>
    </xf>
    <xf numFmtId="3" fontId="7" fillId="0" borderId="0" xfId="0" applyNumberFormat="1" applyFont="1" applyFill="1" applyBorder="1" applyAlignment="1">
      <alignment vertical="top"/>
    </xf>
    <xf numFmtId="0" fontId="0" fillId="0" borderId="0" xfId="0" applyFill="1"/>
    <xf numFmtId="3" fontId="9" fillId="4" borderId="9" xfId="0" applyNumberFormat="1" applyFont="1" applyFill="1" applyBorder="1" applyAlignment="1">
      <alignment vertical="top"/>
    </xf>
    <xf numFmtId="3" fontId="9" fillId="4" borderId="10" xfId="0" applyNumberFormat="1" applyFont="1" applyFill="1" applyBorder="1" applyAlignment="1">
      <alignment vertical="top"/>
    </xf>
    <xf numFmtId="0" fontId="18" fillId="2" borderId="2" xfId="0" applyFont="1" applyFill="1" applyBorder="1" applyAlignment="1">
      <alignment horizontal="center"/>
    </xf>
    <xf numFmtId="0" fontId="18" fillId="2" borderId="3" xfId="0" applyFont="1" applyFill="1" applyBorder="1" applyAlignment="1">
      <alignment horizontal="center"/>
    </xf>
    <xf numFmtId="0" fontId="19" fillId="0" borderId="0" xfId="0" applyFont="1"/>
    <xf numFmtId="0" fontId="4" fillId="0" borderId="0" xfId="0" applyFont="1"/>
    <xf numFmtId="0" fontId="4" fillId="0" borderId="0" xfId="0" applyFont="1" applyBorder="1"/>
    <xf numFmtId="3" fontId="7" fillId="0" borderId="0" xfId="0" applyNumberFormat="1" applyFont="1" applyFill="1" applyBorder="1" applyAlignment="1">
      <alignment vertical="top"/>
    </xf>
    <xf numFmtId="43" fontId="5" fillId="0" borderId="0" xfId="4" applyFont="1" applyFill="1"/>
    <xf numFmtId="43" fontId="0" fillId="0" borderId="0" xfId="4" applyFont="1" applyFill="1"/>
    <xf numFmtId="0" fontId="18" fillId="4" borderId="2" xfId="0" applyFont="1" applyFill="1" applyBorder="1" applyAlignment="1">
      <alignment horizontal="center"/>
    </xf>
    <xf numFmtId="3" fontId="9" fillId="4" borderId="9" xfId="0" applyNumberFormat="1" applyFont="1" applyFill="1" applyBorder="1" applyAlignment="1">
      <alignment vertical="top" wrapText="1"/>
    </xf>
    <xf numFmtId="3" fontId="9" fillId="4" borderId="10" xfId="0" applyNumberFormat="1" applyFont="1" applyFill="1" applyBorder="1" applyAlignment="1">
      <alignment vertical="top" wrapText="1"/>
    </xf>
    <xf numFmtId="3" fontId="21" fillId="2" borderId="1" xfId="0" applyNumberFormat="1" applyFont="1" applyFill="1" applyBorder="1" applyAlignment="1">
      <alignment vertical="top"/>
    </xf>
    <xf numFmtId="0" fontId="14" fillId="0" borderId="0" xfId="0" applyFont="1" applyAlignment="1">
      <alignment horizontal="center"/>
    </xf>
    <xf numFmtId="3" fontId="7" fillId="5" borderId="1" xfId="0" applyNumberFormat="1" applyFont="1" applyFill="1" applyBorder="1" applyAlignment="1">
      <alignment vertical="top"/>
    </xf>
    <xf numFmtId="3" fontId="9" fillId="5" borderId="9" xfId="0" applyNumberFormat="1" applyFont="1" applyFill="1" applyBorder="1" applyAlignment="1">
      <alignment vertical="top"/>
    </xf>
    <xf numFmtId="3" fontId="9" fillId="5" borderId="10" xfId="0" applyNumberFormat="1" applyFont="1" applyFill="1" applyBorder="1" applyAlignment="1">
      <alignment vertical="top"/>
    </xf>
    <xf numFmtId="3" fontId="9" fillId="4" borderId="6" xfId="0" applyNumberFormat="1" applyFont="1" applyFill="1" applyBorder="1" applyAlignment="1">
      <alignment vertical="top" wrapText="1"/>
    </xf>
    <xf numFmtId="3" fontId="9" fillId="4" borderId="7" xfId="0" applyNumberFormat="1" applyFont="1" applyFill="1" applyBorder="1" applyAlignment="1">
      <alignment vertical="top" wrapText="1"/>
    </xf>
    <xf numFmtId="3" fontId="9" fillId="4" borderId="8" xfId="0" applyNumberFormat="1" applyFont="1" applyFill="1" applyBorder="1" applyAlignment="1">
      <alignment vertical="top" wrapText="1"/>
    </xf>
    <xf numFmtId="3" fontId="9" fillId="4" borderId="7" xfId="0" applyNumberFormat="1" applyFont="1" applyFill="1" applyBorder="1" applyAlignment="1">
      <alignment vertical="top"/>
    </xf>
    <xf numFmtId="3" fontId="9" fillId="4" borderId="8" xfId="0" applyNumberFormat="1" applyFont="1" applyFill="1" applyBorder="1" applyAlignment="1">
      <alignment vertical="top"/>
    </xf>
    <xf numFmtId="3" fontId="9" fillId="4" borderId="6" xfId="0" applyNumberFormat="1" applyFont="1" applyFill="1" applyBorder="1" applyAlignment="1">
      <alignment vertical="top"/>
    </xf>
    <xf numFmtId="3" fontId="7" fillId="4" borderId="1" xfId="0" applyNumberFormat="1" applyFont="1" applyFill="1" applyBorder="1" applyAlignment="1">
      <alignment vertical="top"/>
    </xf>
    <xf numFmtId="3" fontId="9" fillId="4" borderId="4" xfId="0" applyNumberFormat="1" applyFont="1" applyFill="1" applyBorder="1" applyAlignment="1">
      <alignment vertical="top"/>
    </xf>
    <xf numFmtId="3" fontId="9" fillId="4" borderId="11" xfId="0" applyNumberFormat="1" applyFont="1" applyFill="1" applyBorder="1" applyAlignment="1">
      <alignment vertical="top"/>
    </xf>
    <xf numFmtId="3" fontId="21" fillId="4" borderId="1" xfId="0" applyNumberFormat="1" applyFont="1" applyFill="1" applyBorder="1" applyAlignment="1">
      <alignment vertical="top"/>
    </xf>
    <xf numFmtId="0" fontId="0" fillId="4" borderId="0" xfId="0" applyFill="1"/>
    <xf numFmtId="3" fontId="9" fillId="5" borderId="9" xfId="0" applyNumberFormat="1" applyFont="1" applyFill="1" applyBorder="1" applyAlignment="1">
      <alignment vertical="top" wrapText="1"/>
    </xf>
    <xf numFmtId="3" fontId="9" fillId="5" borderId="10" xfId="0" applyNumberFormat="1" applyFont="1" applyFill="1" applyBorder="1" applyAlignment="1">
      <alignment vertical="top" wrapText="1"/>
    </xf>
    <xf numFmtId="0" fontId="9" fillId="2" borderId="2" xfId="0" applyFont="1" applyFill="1" applyBorder="1" applyAlignment="1">
      <alignment horizontal="center"/>
    </xf>
    <xf numFmtId="3" fontId="9" fillId="5" borderId="11" xfId="0" applyNumberFormat="1" applyFont="1" applyFill="1" applyBorder="1" applyAlignment="1">
      <alignment vertical="top"/>
    </xf>
    <xf numFmtId="3" fontId="9" fillId="5" borderId="6" xfId="0" applyNumberFormat="1" applyFont="1" applyFill="1" applyBorder="1" applyAlignment="1">
      <alignment vertical="top"/>
    </xf>
    <xf numFmtId="3" fontId="7" fillId="5" borderId="3" xfId="0" applyNumberFormat="1" applyFont="1" applyFill="1" applyBorder="1" applyAlignment="1">
      <alignment vertical="top" wrapText="1"/>
    </xf>
    <xf numFmtId="3" fontId="7" fillId="5" borderId="1" xfId="0" applyNumberFormat="1" applyFont="1" applyFill="1" applyBorder="1" applyAlignment="1">
      <alignment vertical="top" wrapText="1"/>
    </xf>
    <xf numFmtId="3" fontId="21" fillId="5" borderId="3" xfId="0" applyNumberFormat="1" applyFont="1" applyFill="1" applyBorder="1" applyAlignment="1">
      <alignment vertical="top" wrapText="1"/>
    </xf>
    <xf numFmtId="0" fontId="0" fillId="5" borderId="0" xfId="0" applyFill="1"/>
    <xf numFmtId="3" fontId="21" fillId="5" borderId="1" xfId="0" applyNumberFormat="1" applyFont="1" applyFill="1" applyBorder="1" applyAlignment="1">
      <alignment vertical="top"/>
    </xf>
    <xf numFmtId="3" fontId="9" fillId="5" borderId="7" xfId="0" applyNumberFormat="1" applyFont="1" applyFill="1" applyBorder="1" applyAlignment="1">
      <alignment vertical="top"/>
    </xf>
    <xf numFmtId="3" fontId="9" fillId="5" borderId="8" xfId="0" applyNumberFormat="1" applyFont="1" applyFill="1" applyBorder="1" applyAlignment="1">
      <alignment vertical="top"/>
    </xf>
    <xf numFmtId="3" fontId="9" fillId="5" borderId="4" xfId="0" applyNumberFormat="1" applyFont="1" applyFill="1" applyBorder="1" applyAlignment="1">
      <alignment vertical="top"/>
    </xf>
    <xf numFmtId="3" fontId="9" fillId="5" borderId="6" xfId="0" applyNumberFormat="1" applyFont="1" applyFill="1" applyBorder="1" applyAlignment="1">
      <alignment vertical="top" wrapText="1"/>
    </xf>
    <xf numFmtId="3" fontId="9" fillId="5" borderId="7" xfId="0" applyNumberFormat="1" applyFont="1" applyFill="1" applyBorder="1" applyAlignment="1">
      <alignment vertical="top" wrapText="1"/>
    </xf>
    <xf numFmtId="3" fontId="9" fillId="5" borderId="11" xfId="0" applyNumberFormat="1" applyFont="1" applyFill="1" applyBorder="1" applyAlignment="1">
      <alignment vertical="top" wrapText="1"/>
    </xf>
    <xf numFmtId="3" fontId="7" fillId="4" borderId="1" xfId="0" applyNumberFormat="1" applyFont="1" applyFill="1" applyBorder="1" applyAlignment="1">
      <alignment vertical="top" wrapText="1"/>
    </xf>
    <xf numFmtId="3" fontId="9" fillId="4" borderId="11" xfId="0" applyNumberFormat="1" applyFont="1" applyFill="1" applyBorder="1" applyAlignment="1">
      <alignment vertical="top" wrapText="1"/>
    </xf>
    <xf numFmtId="3" fontId="21" fillId="4" borderId="1" xfId="0" applyNumberFormat="1" applyFont="1" applyFill="1" applyBorder="1" applyAlignment="1">
      <alignment vertical="top" wrapText="1"/>
    </xf>
    <xf numFmtId="3" fontId="9" fillId="3" borderId="17" xfId="0" applyNumberFormat="1" applyFont="1" applyFill="1" applyBorder="1" applyAlignment="1">
      <alignment vertical="top" wrapText="1"/>
    </xf>
    <xf numFmtId="3" fontId="9" fillId="3" borderId="17" xfId="0" applyNumberFormat="1" applyFont="1" applyFill="1" applyBorder="1" applyAlignment="1">
      <alignment vertical="top"/>
    </xf>
    <xf numFmtId="3" fontId="9" fillId="2" borderId="17" xfId="0" applyNumberFormat="1" applyFont="1" applyFill="1" applyBorder="1" applyAlignment="1">
      <alignment vertical="top"/>
    </xf>
    <xf numFmtId="3" fontId="9" fillId="5" borderId="17" xfId="0" applyNumberFormat="1" applyFont="1" applyFill="1" applyBorder="1" applyAlignment="1">
      <alignment vertical="top"/>
    </xf>
    <xf numFmtId="3" fontId="9" fillId="4" borderId="17" xfId="0" applyNumberFormat="1" applyFont="1" applyFill="1" applyBorder="1" applyAlignment="1">
      <alignment vertical="top" wrapText="1"/>
    </xf>
    <xf numFmtId="3" fontId="9" fillId="5" borderId="17" xfId="0" applyNumberFormat="1" applyFont="1" applyFill="1" applyBorder="1" applyAlignment="1">
      <alignment vertical="top" wrapText="1"/>
    </xf>
    <xf numFmtId="3" fontId="9" fillId="3" borderId="18" xfId="0" applyNumberFormat="1" applyFont="1" applyFill="1" applyBorder="1" applyAlignment="1">
      <alignment vertical="top" wrapText="1"/>
    </xf>
    <xf numFmtId="3" fontId="9" fillId="5" borderId="19" xfId="0" applyNumberFormat="1" applyFont="1" applyFill="1" applyBorder="1" applyAlignment="1">
      <alignment vertical="top"/>
    </xf>
    <xf numFmtId="3" fontId="9" fillId="5" borderId="16" xfId="0" applyNumberFormat="1" applyFont="1" applyFill="1" applyBorder="1" applyAlignment="1">
      <alignment vertical="top" wrapText="1"/>
    </xf>
    <xf numFmtId="0" fontId="18" fillId="2" borderId="0" xfId="0" applyFont="1" applyFill="1" applyBorder="1" applyAlignment="1">
      <alignment horizontal="center" wrapText="1"/>
    </xf>
    <xf numFmtId="0" fontId="18" fillId="2" borderId="2" xfId="0" applyFont="1" applyFill="1" applyBorder="1" applyAlignment="1">
      <alignment horizontal="center" wrapText="1"/>
    </xf>
    <xf numFmtId="0" fontId="18" fillId="4" borderId="24" xfId="0" applyFont="1" applyFill="1" applyBorder="1" applyAlignment="1">
      <alignment horizontal="center"/>
    </xf>
    <xf numFmtId="0" fontId="18" fillId="2" borderId="25" xfId="0" applyFont="1" applyFill="1" applyBorder="1" applyAlignment="1">
      <alignment horizontal="center" wrapText="1"/>
    </xf>
    <xf numFmtId="3" fontId="7" fillId="5" borderId="24" xfId="0" applyNumberFormat="1" applyFont="1" applyFill="1" applyBorder="1" applyAlignment="1">
      <alignment vertical="top" wrapText="1"/>
    </xf>
    <xf numFmtId="3" fontId="9" fillId="5" borderId="26" xfId="0" applyNumberFormat="1" applyFont="1" applyFill="1" applyBorder="1" applyAlignment="1">
      <alignment vertical="top" wrapText="1"/>
    </xf>
    <xf numFmtId="3" fontId="7" fillId="4" borderId="27" xfId="0" applyNumberFormat="1" applyFont="1" applyFill="1" applyBorder="1" applyAlignment="1">
      <alignment vertical="top"/>
    </xf>
    <xf numFmtId="3" fontId="9" fillId="4" borderId="26" xfId="0" applyNumberFormat="1" applyFont="1" applyFill="1" applyBorder="1" applyAlignment="1">
      <alignment vertical="top"/>
    </xf>
    <xf numFmtId="3" fontId="7" fillId="5" borderId="27" xfId="0" applyNumberFormat="1" applyFont="1" applyFill="1" applyBorder="1" applyAlignment="1">
      <alignment vertical="top"/>
    </xf>
    <xf numFmtId="3" fontId="9" fillId="5" borderId="26" xfId="0" applyNumberFormat="1" applyFont="1" applyFill="1" applyBorder="1" applyAlignment="1">
      <alignment vertical="top"/>
    </xf>
    <xf numFmtId="3" fontId="7" fillId="4" borderId="27" xfId="0" applyNumberFormat="1" applyFont="1" applyFill="1" applyBorder="1" applyAlignment="1">
      <alignment vertical="top" wrapText="1"/>
    </xf>
    <xf numFmtId="3" fontId="9" fillId="4" borderId="26" xfId="0" applyNumberFormat="1" applyFont="1" applyFill="1" applyBorder="1" applyAlignment="1">
      <alignment vertical="top" wrapText="1"/>
    </xf>
    <xf numFmtId="0" fontId="9" fillId="2" borderId="24" xfId="0" applyFont="1" applyFill="1" applyBorder="1" applyAlignment="1">
      <alignment horizontal="center"/>
    </xf>
    <xf numFmtId="3" fontId="21" fillId="2" borderId="27" xfId="0" applyNumberFormat="1" applyFont="1" applyFill="1" applyBorder="1" applyAlignment="1">
      <alignment vertical="top" wrapText="1"/>
    </xf>
    <xf numFmtId="3" fontId="7" fillId="2" borderId="27" xfId="0" applyNumberFormat="1" applyFont="1" applyFill="1" applyBorder="1" applyAlignment="1">
      <alignment vertical="top"/>
    </xf>
    <xf numFmtId="0" fontId="7" fillId="2" borderId="22" xfId="0" applyFont="1" applyFill="1" applyBorder="1" applyAlignment="1">
      <alignment horizontal="center" vertical="center" wrapText="1"/>
    </xf>
    <xf numFmtId="3" fontId="7" fillId="5" borderId="41" xfId="0" applyNumberFormat="1" applyFont="1" applyFill="1" applyBorder="1" applyAlignment="1">
      <alignment vertical="top"/>
    </xf>
    <xf numFmtId="3" fontId="9" fillId="5" borderId="31" xfId="0" applyNumberFormat="1" applyFont="1" applyFill="1" applyBorder="1" applyAlignment="1">
      <alignment vertical="top"/>
    </xf>
    <xf numFmtId="3" fontId="7" fillId="2" borderId="41" xfId="0" applyNumberFormat="1" applyFont="1" applyFill="1" applyBorder="1" applyAlignment="1">
      <alignment vertical="top"/>
    </xf>
    <xf numFmtId="3" fontId="9" fillId="2" borderId="31" xfId="0" applyNumberFormat="1" applyFont="1" applyFill="1" applyBorder="1" applyAlignment="1">
      <alignment vertical="top"/>
    </xf>
    <xf numFmtId="0" fontId="18" fillId="2" borderId="24" xfId="0" applyFont="1" applyFill="1" applyBorder="1" applyAlignment="1">
      <alignment horizontal="center"/>
    </xf>
    <xf numFmtId="3" fontId="9" fillId="2" borderId="26" xfId="0" applyNumberFormat="1" applyFont="1" applyFill="1" applyBorder="1" applyAlignment="1">
      <alignment vertical="top"/>
    </xf>
    <xf numFmtId="3" fontId="7" fillId="4" borderId="41" xfId="0" applyNumberFormat="1" applyFont="1" applyFill="1" applyBorder="1" applyAlignment="1">
      <alignment vertical="top"/>
    </xf>
    <xf numFmtId="3" fontId="9" fillId="4" borderId="31" xfId="0" applyNumberFormat="1" applyFont="1" applyFill="1" applyBorder="1" applyAlignment="1">
      <alignment vertical="top"/>
    </xf>
    <xf numFmtId="3" fontId="21" fillId="5" borderId="24" xfId="0" applyNumberFormat="1" applyFont="1" applyFill="1" applyBorder="1" applyAlignment="1">
      <alignment vertical="top" wrapText="1"/>
    </xf>
    <xf numFmtId="3" fontId="21" fillId="2" borderId="27" xfId="0" applyNumberFormat="1" applyFont="1" applyFill="1" applyBorder="1" applyAlignment="1">
      <alignment vertical="top"/>
    </xf>
    <xf numFmtId="3" fontId="21" fillId="5" borderId="27" xfId="0" applyNumberFormat="1" applyFont="1" applyFill="1" applyBorder="1" applyAlignment="1">
      <alignment vertical="top"/>
    </xf>
    <xf numFmtId="3" fontId="21" fillId="4" borderId="27" xfId="0" applyNumberFormat="1" applyFont="1" applyFill="1" applyBorder="1" applyAlignment="1">
      <alignment vertical="top" wrapText="1"/>
    </xf>
    <xf numFmtId="3" fontId="21" fillId="4" borderId="27" xfId="0" applyNumberFormat="1" applyFont="1" applyFill="1" applyBorder="1" applyAlignment="1">
      <alignment vertical="top"/>
    </xf>
    <xf numFmtId="3" fontId="9" fillId="5" borderId="44" xfId="0" applyNumberFormat="1" applyFont="1" applyFill="1" applyBorder="1" applyAlignment="1">
      <alignment vertical="top"/>
    </xf>
    <xf numFmtId="3" fontId="9" fillId="5" borderId="27" xfId="0" applyNumberFormat="1" applyFont="1" applyFill="1" applyBorder="1" applyAlignment="1">
      <alignment vertical="top"/>
    </xf>
    <xf numFmtId="0" fontId="18" fillId="2" borderId="48" xfId="0" applyFont="1" applyFill="1" applyBorder="1"/>
    <xf numFmtId="0" fontId="9" fillId="2" borderId="37" xfId="0" applyFont="1" applyFill="1" applyBorder="1"/>
    <xf numFmtId="3" fontId="7" fillId="3" borderId="49" xfId="0" applyNumberFormat="1" applyFont="1" applyFill="1" applyBorder="1" applyAlignment="1">
      <alignment vertical="top" wrapText="1"/>
    </xf>
    <xf numFmtId="3" fontId="7" fillId="3" borderId="41" xfId="0" applyNumberFormat="1" applyFont="1" applyFill="1" applyBorder="1" applyAlignment="1">
      <alignment vertical="top"/>
    </xf>
    <xf numFmtId="3" fontId="7" fillId="4" borderId="41" xfId="0" applyNumberFormat="1" applyFont="1" applyFill="1" applyBorder="1" applyAlignment="1">
      <alignment vertical="top" wrapText="1"/>
    </xf>
    <xf numFmtId="3" fontId="7" fillId="4" borderId="49" xfId="0" applyNumberFormat="1" applyFont="1" applyFill="1" applyBorder="1" applyAlignment="1">
      <alignment vertical="top" wrapText="1"/>
    </xf>
    <xf numFmtId="3" fontId="12" fillId="0" borderId="0" xfId="0" applyNumberFormat="1" applyFont="1" applyFill="1" applyBorder="1" applyAlignment="1">
      <alignment vertical="top"/>
    </xf>
    <xf numFmtId="0" fontId="19" fillId="0" borderId="0" xfId="0" applyFont="1" applyFill="1"/>
    <xf numFmtId="3" fontId="7" fillId="6" borderId="41" xfId="0" applyNumberFormat="1" applyFont="1" applyFill="1" applyBorder="1" applyAlignment="1">
      <alignment vertical="top"/>
    </xf>
    <xf numFmtId="3" fontId="9" fillId="6" borderId="6" xfId="0" applyNumberFormat="1" applyFont="1" applyFill="1" applyBorder="1" applyAlignment="1">
      <alignment vertical="top" wrapText="1"/>
    </xf>
    <xf numFmtId="3" fontId="9" fillId="6" borderId="17" xfId="0" applyNumberFormat="1" applyFont="1" applyFill="1" applyBorder="1" applyAlignment="1">
      <alignment vertical="top" wrapText="1"/>
    </xf>
    <xf numFmtId="3" fontId="9" fillId="6" borderId="7" xfId="0" applyNumberFormat="1" applyFont="1" applyFill="1" applyBorder="1" applyAlignment="1">
      <alignment vertical="top" wrapText="1"/>
    </xf>
    <xf numFmtId="3" fontId="7" fillId="6" borderId="49" xfId="0" applyNumberFormat="1" applyFont="1" applyFill="1" applyBorder="1" applyAlignment="1">
      <alignment vertical="top" wrapText="1"/>
    </xf>
    <xf numFmtId="3" fontId="9" fillId="6" borderId="8" xfId="0" applyNumberFormat="1" applyFont="1" applyFill="1" applyBorder="1" applyAlignment="1">
      <alignment vertical="top" wrapText="1"/>
    </xf>
    <xf numFmtId="3" fontId="7" fillId="6" borderId="3" xfId="0" applyNumberFormat="1" applyFont="1" applyFill="1" applyBorder="1" applyAlignment="1">
      <alignment vertical="top" wrapText="1"/>
    </xf>
    <xf numFmtId="3" fontId="9" fillId="6" borderId="12" xfId="0" applyNumberFormat="1" applyFont="1" applyFill="1" applyBorder="1" applyAlignment="1">
      <alignment vertical="top" wrapText="1"/>
    </xf>
    <xf numFmtId="3" fontId="9" fillId="6" borderId="13" xfId="0" applyNumberFormat="1" applyFont="1" applyFill="1" applyBorder="1" applyAlignment="1">
      <alignment vertical="top" wrapText="1"/>
    </xf>
    <xf numFmtId="3" fontId="9" fillId="6" borderId="42" xfId="0" applyNumberFormat="1" applyFont="1" applyFill="1" applyBorder="1" applyAlignment="1">
      <alignment vertical="top" wrapText="1"/>
    </xf>
    <xf numFmtId="3" fontId="9" fillId="6" borderId="16" xfId="0" applyNumberFormat="1" applyFont="1" applyFill="1" applyBorder="1" applyAlignment="1">
      <alignment vertical="top" wrapText="1"/>
    </xf>
    <xf numFmtId="3" fontId="7" fillId="6" borderId="27" xfId="0" applyNumberFormat="1" applyFont="1" applyFill="1" applyBorder="1" applyAlignment="1">
      <alignment vertical="top" wrapText="1"/>
    </xf>
    <xf numFmtId="3" fontId="7" fillId="6" borderId="24" xfId="0" applyNumberFormat="1" applyFont="1" applyFill="1" applyBorder="1" applyAlignment="1">
      <alignment vertical="top" wrapText="1"/>
    </xf>
    <xf numFmtId="3" fontId="21" fillId="6" borderId="3" xfId="0" applyNumberFormat="1" applyFont="1" applyFill="1" applyBorder="1" applyAlignment="1">
      <alignment vertical="top" wrapText="1"/>
    </xf>
    <xf numFmtId="0" fontId="21" fillId="6" borderId="27" xfId="0" applyFont="1" applyFill="1" applyBorder="1"/>
    <xf numFmtId="0" fontId="9" fillId="6" borderId="14" xfId="0" applyFont="1" applyFill="1" applyBorder="1"/>
    <xf numFmtId="0" fontId="9" fillId="6" borderId="15" xfId="0" applyFont="1" applyFill="1" applyBorder="1"/>
    <xf numFmtId="0" fontId="9" fillId="6" borderId="20" xfId="0" applyFont="1" applyFill="1" applyBorder="1"/>
    <xf numFmtId="0" fontId="9" fillId="6" borderId="43" xfId="0" applyFont="1" applyFill="1" applyBorder="1"/>
    <xf numFmtId="3" fontId="9" fillId="6" borderId="6" xfId="0" applyNumberFormat="1" applyFont="1" applyFill="1" applyBorder="1" applyAlignment="1">
      <alignment vertical="top"/>
    </xf>
    <xf numFmtId="3" fontId="9" fillId="6" borderId="4" xfId="0" applyNumberFormat="1" applyFont="1" applyFill="1" applyBorder="1" applyAlignment="1">
      <alignment vertical="top"/>
    </xf>
    <xf numFmtId="49" fontId="3" fillId="0" borderId="0" xfId="4" applyNumberFormat="1" applyFont="1" applyFill="1" applyAlignment="1"/>
    <xf numFmtId="3" fontId="9" fillId="5" borderId="33" xfId="0" applyNumberFormat="1" applyFont="1" applyFill="1" applyBorder="1" applyAlignment="1">
      <alignment vertical="top" wrapText="1"/>
    </xf>
    <xf numFmtId="3" fontId="9" fillId="6" borderId="48" xfId="0" applyNumberFormat="1" applyFont="1" applyFill="1" applyBorder="1" applyAlignment="1">
      <alignment vertical="top" wrapText="1"/>
    </xf>
    <xf numFmtId="3" fontId="9" fillId="5" borderId="33" xfId="0" applyNumberFormat="1" applyFont="1" applyFill="1" applyBorder="1" applyAlignment="1">
      <alignment vertical="top"/>
    </xf>
    <xf numFmtId="3" fontId="9" fillId="4" borderId="33" xfId="0" applyNumberFormat="1" applyFont="1" applyFill="1" applyBorder="1" applyAlignment="1">
      <alignment vertical="top"/>
    </xf>
    <xf numFmtId="3" fontId="9" fillId="2" borderId="33" xfId="0" applyNumberFormat="1" applyFont="1" applyFill="1" applyBorder="1" applyAlignment="1">
      <alignment vertical="top" wrapText="1"/>
    </xf>
    <xf numFmtId="3" fontId="9" fillId="4" borderId="33" xfId="0" applyNumberFormat="1" applyFont="1" applyFill="1" applyBorder="1" applyAlignment="1">
      <alignment vertical="top" wrapText="1"/>
    </xf>
    <xf numFmtId="3" fontId="7" fillId="2" borderId="50" xfId="0" applyNumberFormat="1" applyFont="1" applyFill="1" applyBorder="1" applyAlignment="1">
      <alignment vertical="top"/>
    </xf>
    <xf numFmtId="3" fontId="9" fillId="2" borderId="53" xfId="0" applyNumberFormat="1" applyFont="1" applyFill="1" applyBorder="1" applyAlignment="1">
      <alignment vertical="top"/>
    </xf>
    <xf numFmtId="3" fontId="9" fillId="2" borderId="54" xfId="0" applyNumberFormat="1" applyFont="1" applyFill="1" applyBorder="1" applyAlignment="1">
      <alignment vertical="top"/>
    </xf>
    <xf numFmtId="3" fontId="9" fillId="2" borderId="55" xfId="0" applyNumberFormat="1" applyFont="1" applyFill="1" applyBorder="1" applyAlignment="1">
      <alignment vertical="top"/>
    </xf>
    <xf numFmtId="3" fontId="9" fillId="2" borderId="56" xfId="0" applyNumberFormat="1" applyFont="1" applyFill="1" applyBorder="1" applyAlignment="1">
      <alignment vertical="top"/>
    </xf>
    <xf numFmtId="3" fontId="7" fillId="0" borderId="32" xfId="0" applyNumberFormat="1" applyFont="1" applyFill="1" applyBorder="1" applyAlignment="1">
      <alignment vertical="top"/>
    </xf>
    <xf numFmtId="3" fontId="7" fillId="5" borderId="49" xfId="0" applyNumberFormat="1" applyFont="1" applyFill="1" applyBorder="1" applyAlignment="1">
      <alignment vertical="top" wrapText="1"/>
    </xf>
    <xf numFmtId="3" fontId="7" fillId="7" borderId="57" xfId="0" applyNumberFormat="1" applyFont="1" applyFill="1" applyBorder="1" applyAlignment="1">
      <alignment vertical="top"/>
    </xf>
    <xf numFmtId="3" fontId="7" fillId="7" borderId="58" xfId="0" applyNumberFormat="1" applyFont="1" applyFill="1" applyBorder="1" applyAlignment="1">
      <alignment vertical="top"/>
    </xf>
    <xf numFmtId="3" fontId="7" fillId="7" borderId="59" xfId="0" applyNumberFormat="1" applyFont="1" applyFill="1" applyBorder="1" applyAlignment="1">
      <alignment vertical="top"/>
    </xf>
    <xf numFmtId="3" fontId="7" fillId="7" borderId="51" xfId="0" applyNumberFormat="1" applyFont="1" applyFill="1" applyBorder="1" applyAlignment="1">
      <alignment vertical="top"/>
    </xf>
    <xf numFmtId="3" fontId="12" fillId="5" borderId="41" xfId="0" applyNumberFormat="1" applyFont="1" applyFill="1" applyBorder="1" applyAlignment="1">
      <alignment vertical="top"/>
    </xf>
    <xf numFmtId="3" fontId="12" fillId="4" borderId="41" xfId="0" applyNumberFormat="1" applyFont="1" applyFill="1" applyBorder="1" applyAlignment="1">
      <alignment vertical="top"/>
    </xf>
    <xf numFmtId="3" fontId="12" fillId="6" borderId="41" xfId="0" applyNumberFormat="1" applyFont="1" applyFill="1" applyBorder="1" applyAlignment="1">
      <alignment vertical="top"/>
    </xf>
    <xf numFmtId="3" fontId="7" fillId="8" borderId="34" xfId="0" applyNumberFormat="1" applyFont="1" applyFill="1" applyBorder="1" applyAlignment="1">
      <alignment vertical="top"/>
    </xf>
    <xf numFmtId="3" fontId="7" fillId="8" borderId="36" xfId="0" applyNumberFormat="1" applyFont="1" applyFill="1" applyBorder="1" applyAlignment="1">
      <alignment vertical="top"/>
    </xf>
    <xf numFmtId="3" fontId="7" fillId="8" borderId="29" xfId="0" applyNumberFormat="1" applyFont="1" applyFill="1" applyBorder="1" applyAlignment="1">
      <alignment vertical="top"/>
    </xf>
    <xf numFmtId="3" fontId="7" fillId="8" borderId="28" xfId="0" applyNumberFormat="1" applyFont="1" applyFill="1" applyBorder="1" applyAlignment="1">
      <alignment vertical="top"/>
    </xf>
    <xf numFmtId="3" fontId="7" fillId="8" borderId="38" xfId="0" applyNumberFormat="1" applyFont="1" applyFill="1" applyBorder="1" applyAlignment="1">
      <alignment vertical="top"/>
    </xf>
    <xf numFmtId="0" fontId="7" fillId="8" borderId="30" xfId="0" applyFont="1" applyFill="1" applyBorder="1" applyAlignment="1">
      <alignment vertical="top"/>
    </xf>
    <xf numFmtId="3" fontId="7" fillId="8" borderId="35" xfId="0" applyNumberFormat="1" applyFont="1" applyFill="1" applyBorder="1" applyAlignment="1">
      <alignment vertical="top"/>
    </xf>
    <xf numFmtId="3" fontId="7" fillId="8" borderId="45" xfId="0" applyNumberFormat="1" applyFont="1" applyFill="1" applyBorder="1" applyAlignment="1">
      <alignment vertical="top"/>
    </xf>
    <xf numFmtId="3" fontId="7" fillId="8" borderId="46" xfId="0" applyNumberFormat="1" applyFont="1" applyFill="1" applyBorder="1" applyAlignment="1">
      <alignment vertical="top"/>
    </xf>
    <xf numFmtId="3" fontId="7" fillId="8" borderId="47" xfId="0" applyNumberFormat="1" applyFont="1" applyFill="1" applyBorder="1" applyAlignment="1">
      <alignment vertical="top"/>
    </xf>
    <xf numFmtId="3" fontId="7" fillId="8" borderId="39" xfId="0" applyNumberFormat="1" applyFont="1" applyFill="1" applyBorder="1" applyAlignment="1">
      <alignment vertical="top"/>
    </xf>
    <xf numFmtId="3" fontId="7" fillId="8" borderId="40" xfId="0" applyNumberFormat="1" applyFont="1" applyFill="1" applyBorder="1" applyAlignment="1">
      <alignment vertical="top"/>
    </xf>
    <xf numFmtId="0" fontId="0" fillId="8" borderId="0" xfId="0" applyFill="1"/>
    <xf numFmtId="0" fontId="10" fillId="0" borderId="5" xfId="0" applyFont="1" applyBorder="1" applyAlignment="1"/>
    <xf numFmtId="3" fontId="12" fillId="5" borderId="33" xfId="0" applyNumberFormat="1" applyFont="1" applyFill="1" applyBorder="1" applyAlignment="1">
      <alignment vertical="top"/>
    </xf>
    <xf numFmtId="3" fontId="12" fillId="6" borderId="33" xfId="0" applyNumberFormat="1" applyFont="1" applyFill="1" applyBorder="1" applyAlignment="1">
      <alignment vertical="top"/>
    </xf>
    <xf numFmtId="3" fontId="12" fillId="4" borderId="33" xfId="0" applyNumberFormat="1" applyFont="1" applyFill="1" applyBorder="1" applyAlignment="1">
      <alignment vertical="top"/>
    </xf>
    <xf numFmtId="3" fontId="7" fillId="5" borderId="41" xfId="0" applyNumberFormat="1" applyFont="1" applyFill="1" applyBorder="1" applyAlignment="1">
      <alignment vertical="top" wrapText="1"/>
    </xf>
    <xf numFmtId="3" fontId="9" fillId="5" borderId="8" xfId="0" applyNumberFormat="1" applyFont="1" applyFill="1" applyBorder="1" applyAlignment="1">
      <alignment vertical="top" wrapText="1"/>
    </xf>
    <xf numFmtId="3" fontId="9" fillId="4" borderId="48" xfId="0" applyNumberFormat="1" applyFont="1" applyFill="1" applyBorder="1" applyAlignment="1">
      <alignment vertical="top" wrapText="1"/>
    </xf>
    <xf numFmtId="3" fontId="7" fillId="0" borderId="41" xfId="0" applyNumberFormat="1" applyFont="1" applyFill="1" applyBorder="1" applyAlignment="1">
      <alignment vertical="top"/>
    </xf>
    <xf numFmtId="3" fontId="9" fillId="0" borderId="6" xfId="0" applyNumberFormat="1" applyFont="1" applyFill="1" applyBorder="1" applyAlignment="1">
      <alignment vertical="top"/>
    </xf>
    <xf numFmtId="3" fontId="9" fillId="0" borderId="17" xfId="0" applyNumberFormat="1" applyFont="1" applyFill="1" applyBorder="1" applyAlignment="1">
      <alignment vertical="top"/>
    </xf>
    <xf numFmtId="3" fontId="9" fillId="0" borderId="7" xfId="0" applyNumberFormat="1" applyFont="1" applyFill="1" applyBorder="1" applyAlignment="1">
      <alignment vertical="top"/>
    </xf>
    <xf numFmtId="3" fontId="9" fillId="0" borderId="8" xfId="0" applyNumberFormat="1" applyFont="1" applyFill="1" applyBorder="1" applyAlignment="1">
      <alignment vertical="top"/>
    </xf>
    <xf numFmtId="3" fontId="9" fillId="0" borderId="31" xfId="0" applyNumberFormat="1" applyFont="1" applyFill="1" applyBorder="1" applyAlignment="1">
      <alignment vertical="top"/>
    </xf>
    <xf numFmtId="3" fontId="12" fillId="0" borderId="41" xfId="0" applyNumberFormat="1" applyFont="1" applyFill="1" applyBorder="1" applyAlignment="1">
      <alignment vertical="top"/>
    </xf>
    <xf numFmtId="3" fontId="12" fillId="0" borderId="33" xfId="0" applyNumberFormat="1" applyFont="1" applyFill="1" applyBorder="1" applyAlignment="1">
      <alignment vertical="top"/>
    </xf>
    <xf numFmtId="3" fontId="9" fillId="9" borderId="27" xfId="0" applyNumberFormat="1" applyFont="1" applyFill="1" applyBorder="1" applyAlignment="1">
      <alignment vertical="top" wrapText="1"/>
    </xf>
    <xf numFmtId="3" fontId="9" fillId="9" borderId="9" xfId="0" applyNumberFormat="1" applyFont="1" applyFill="1" applyBorder="1" applyAlignment="1">
      <alignment vertical="top"/>
    </xf>
    <xf numFmtId="3" fontId="9" fillId="9" borderId="10" xfId="0" applyNumberFormat="1" applyFont="1" applyFill="1" applyBorder="1" applyAlignment="1">
      <alignment vertical="top"/>
    </xf>
    <xf numFmtId="3" fontId="9" fillId="9" borderId="11" xfId="0" applyNumberFormat="1" applyFont="1" applyFill="1" applyBorder="1" applyAlignment="1">
      <alignment vertical="top"/>
    </xf>
    <xf numFmtId="3" fontId="9" fillId="9" borderId="26" xfId="0" applyNumberFormat="1" applyFont="1" applyFill="1" applyBorder="1" applyAlignment="1">
      <alignment vertical="top"/>
    </xf>
    <xf numFmtId="3" fontId="12" fillId="9" borderId="0" xfId="0" applyNumberFormat="1" applyFont="1" applyFill="1" applyBorder="1" applyAlignment="1">
      <alignment vertical="top"/>
    </xf>
    <xf numFmtId="3" fontId="7" fillId="9" borderId="0" xfId="0" applyNumberFormat="1" applyFont="1" applyFill="1" applyBorder="1" applyAlignment="1">
      <alignment vertical="top"/>
    </xf>
    <xf numFmtId="3" fontId="20" fillId="9" borderId="0" xfId="0" applyNumberFormat="1" applyFont="1" applyFill="1" applyBorder="1" applyAlignment="1">
      <alignment vertical="top"/>
    </xf>
    <xf numFmtId="0" fontId="0" fillId="9" borderId="0" xfId="0" applyFill="1"/>
    <xf numFmtId="3" fontId="21" fillId="9" borderId="1" xfId="0" applyNumberFormat="1" applyFont="1" applyFill="1" applyBorder="1" applyAlignment="1">
      <alignment vertical="top"/>
    </xf>
    <xf numFmtId="0" fontId="14" fillId="0" borderId="0" xfId="0" applyFont="1" applyAlignment="1">
      <alignment horizontal="left" vertical="top" wrapText="1"/>
    </xf>
    <xf numFmtId="49" fontId="2" fillId="0" borderId="0" xfId="4" applyNumberFormat="1" applyFont="1" applyFill="1" applyAlignment="1">
      <alignment horizontal="left" wrapText="1"/>
    </xf>
    <xf numFmtId="49" fontId="3" fillId="0" borderId="0" xfId="4" applyNumberFormat="1" applyFont="1" applyFill="1" applyAlignment="1">
      <alignment horizontal="left"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3" borderId="57"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52" xfId="0" applyFont="1" applyFill="1" applyBorder="1" applyAlignment="1">
      <alignment horizontal="center" vertical="center"/>
    </xf>
    <xf numFmtId="0" fontId="7" fillId="0" borderId="57"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52" xfId="0" applyFont="1" applyBorder="1" applyAlignment="1">
      <alignment horizontal="center" vertical="center" wrapText="1"/>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5" borderId="57" xfId="0" applyFont="1" applyFill="1" applyBorder="1" applyAlignment="1">
      <alignment horizontal="center" vertical="center" wrapText="1"/>
    </xf>
    <xf numFmtId="0" fontId="7" fillId="5" borderId="60"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5" fillId="0" borderId="0" xfId="0" applyFont="1" applyAlignment="1"/>
    <xf numFmtId="0" fontId="0" fillId="0" borderId="0" xfId="0" applyFont="1" applyAlignment="1"/>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0" fillId="0" borderId="60" xfId="0" applyBorder="1" applyAlignment="1"/>
    <xf numFmtId="0" fontId="0" fillId="0" borderId="52" xfId="0" applyBorder="1" applyAlignment="1"/>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2" fillId="2" borderId="23" xfId="0" applyFont="1" applyFill="1" applyBorder="1" applyAlignment="1">
      <alignment horizontal="center" vertical="center" wrapText="1"/>
    </xf>
  </cellXfs>
  <cellStyles count="5">
    <cellStyle name="Komma" xfId="4" builtinId="3"/>
    <cellStyle name="Prozent 2" xfId="1" xr:uid="{00000000-0005-0000-0000-000002000000}"/>
    <cellStyle name="Prozent 3" xfId="2" xr:uid="{00000000-0005-0000-0000-000003000000}"/>
    <cellStyle name="Prozent 4" xfId="3" xr:uid="{00000000-0005-0000-0000-000004000000}"/>
    <cellStyle name="Standard" xfId="0" builtinId="0"/>
  </cellStyles>
  <dxfs count="0"/>
  <tableStyles count="0" defaultTableStyle="TableStyleMedium9" defaultPivotStyle="PivotStyleLight16"/>
  <colors>
    <mruColors>
      <color rgb="FFFFFFCC"/>
      <color rgb="FFB7DEE8"/>
      <color rgb="FF66FF66"/>
      <color rgb="FF00FF00"/>
      <color rgb="FF00CC99"/>
      <color rgb="FF99CC00"/>
      <color rgb="FFCCFF99"/>
      <color rgb="FFC0C0C0"/>
      <color rgb="FFCCE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C31"/>
  <sheetViews>
    <sheetView tabSelected="1" view="pageBreakPreview" zoomScale="90" zoomScaleNormal="80" zoomScaleSheetLayoutView="90" workbookViewId="0">
      <pane xSplit="1" topLeftCell="B1" activePane="topRight" state="frozen"/>
      <selection pane="topRight" activeCell="CU26" sqref="CU26"/>
    </sheetView>
  </sheetViews>
  <sheetFormatPr baseColWidth="10" defaultRowHeight="18" x14ac:dyDescent="0.25"/>
  <cols>
    <col min="1" max="1" width="32.140625" style="2" customWidth="1"/>
    <col min="2" max="2" width="11" style="2" customWidth="1"/>
    <col min="3" max="3" width="9.85546875" style="2" bestFit="1" customWidth="1"/>
    <col min="4" max="4" width="11.42578125" style="2" customWidth="1"/>
    <col min="5" max="5" width="8" style="2" customWidth="1"/>
    <col min="6" max="6" width="8.85546875" style="2" bestFit="1" customWidth="1"/>
    <col min="7" max="7" width="10.5703125" style="2" customWidth="1"/>
    <col min="8" max="8" width="11.85546875" style="2" customWidth="1"/>
    <col min="9" max="9" width="8" style="2" customWidth="1"/>
    <col min="10" max="10" width="7.28515625" style="2" bestFit="1" customWidth="1"/>
    <col min="11" max="11" width="8.85546875" style="2" bestFit="1" customWidth="1"/>
    <col min="12" max="12" width="9.140625" style="2" customWidth="1"/>
    <col min="13" max="13" width="10.85546875" style="2" customWidth="1"/>
    <col min="14" max="14" width="8" style="2" customWidth="1"/>
    <col min="15" max="15" width="7.28515625" style="2" bestFit="1" customWidth="1"/>
    <col min="16" max="16" width="8.85546875" style="2" bestFit="1" customWidth="1"/>
    <col min="17" max="18" width="8" style="2" customWidth="1"/>
    <col min="19" max="19" width="9.140625" style="2" customWidth="1"/>
    <col min="20" max="20" width="8" style="2" customWidth="1"/>
    <col min="21" max="21" width="8.85546875" style="2" bestFit="1" customWidth="1"/>
    <col min="22" max="23" width="9.85546875" style="2" bestFit="1" customWidth="1"/>
    <col min="24" max="25" width="8" style="2" customWidth="1"/>
    <col min="26" max="26" width="8.85546875" style="2" bestFit="1" customWidth="1"/>
    <col min="27" max="29" width="9.85546875" style="2" bestFit="1" customWidth="1"/>
    <col min="30" max="30" width="8" style="2" customWidth="1"/>
    <col min="31" max="31" width="8.85546875" style="2" bestFit="1" customWidth="1"/>
    <col min="32" max="35" width="8" style="2" customWidth="1"/>
    <col min="36" max="36" width="8.85546875" style="2" bestFit="1" customWidth="1"/>
    <col min="37" max="39" width="9.85546875" style="3" bestFit="1" customWidth="1"/>
    <col min="40" max="40" width="8" style="3" customWidth="1"/>
    <col min="41" max="41" width="8.85546875" style="3" bestFit="1" customWidth="1"/>
    <col min="42" max="45" width="8" style="3" customWidth="1"/>
    <col min="46" max="46" width="8.85546875" style="3" bestFit="1" customWidth="1"/>
    <col min="47" max="50" width="8" style="3" customWidth="1"/>
    <col min="51" max="51" width="8.85546875" style="3" bestFit="1" customWidth="1"/>
    <col min="52" max="54" width="9.85546875" bestFit="1" customWidth="1"/>
    <col min="55" max="55" width="8" customWidth="1"/>
    <col min="56" max="56" width="8.85546875" bestFit="1" customWidth="1"/>
    <col min="57" max="59" width="9.85546875" bestFit="1" customWidth="1"/>
    <col min="60" max="60" width="8" customWidth="1"/>
    <col min="61" max="61" width="8.85546875" bestFit="1" customWidth="1"/>
    <col min="62" max="65" width="8" customWidth="1"/>
    <col min="66" max="66" width="8.85546875" bestFit="1" customWidth="1"/>
    <col min="67" max="70" width="8" customWidth="1"/>
    <col min="71" max="71" width="8.85546875" bestFit="1" customWidth="1"/>
    <col min="72" max="75" width="8" customWidth="1"/>
    <col min="76" max="76" width="8.85546875" bestFit="1" customWidth="1"/>
    <col min="77" max="80" width="8" customWidth="1"/>
    <col min="81" max="81" width="8.85546875" bestFit="1" customWidth="1"/>
    <col min="82" max="85" width="8" style="2" customWidth="1"/>
    <col min="86" max="86" width="8.85546875" style="2" bestFit="1" customWidth="1"/>
    <col min="87" max="90" width="8" style="3" customWidth="1"/>
    <col min="91" max="91" width="8.85546875" style="3" bestFit="1" customWidth="1"/>
    <col min="92" max="95" width="8" style="3" customWidth="1"/>
    <col min="96" max="96" width="8.85546875" style="3" bestFit="1" customWidth="1"/>
    <col min="97" max="100" width="8" style="3" customWidth="1"/>
    <col min="101" max="101" width="8.85546875" style="3" bestFit="1" customWidth="1"/>
    <col min="106" max="106" width="9.7109375" customWidth="1"/>
  </cols>
  <sheetData>
    <row r="1" spans="1:106" s="18" customFormat="1" ht="20.25" x14ac:dyDescent="0.25">
      <c r="A1" s="17" t="s">
        <v>45</v>
      </c>
      <c r="B1" s="2"/>
      <c r="C1" s="2"/>
      <c r="D1" s="2"/>
      <c r="E1" s="2"/>
      <c r="F1" s="2"/>
      <c r="G1" s="2"/>
      <c r="H1" s="2"/>
      <c r="I1" s="2"/>
      <c r="J1" s="2"/>
      <c r="K1" s="2"/>
      <c r="L1" s="2"/>
      <c r="M1" s="2"/>
      <c r="N1" s="2"/>
      <c r="O1" s="2"/>
      <c r="P1" s="2"/>
      <c r="Q1" s="2"/>
      <c r="R1" s="2"/>
      <c r="S1" s="2"/>
      <c r="T1" s="2"/>
      <c r="U1" s="2"/>
      <c r="V1" s="2"/>
      <c r="W1" s="2"/>
      <c r="X1" s="2"/>
      <c r="Y1" s="2"/>
      <c r="Z1" s="2"/>
      <c r="AK1" s="19"/>
      <c r="AL1" s="19"/>
      <c r="AM1" s="19"/>
      <c r="AN1" s="19"/>
      <c r="AO1" s="19"/>
      <c r="AP1" s="19"/>
      <c r="AQ1" s="19"/>
      <c r="AR1" s="19"/>
      <c r="AS1" s="19"/>
      <c r="AT1" s="19"/>
      <c r="AU1" s="19"/>
      <c r="AV1" s="19"/>
      <c r="AW1" s="19"/>
      <c r="AX1" s="19"/>
      <c r="AY1" s="19"/>
      <c r="CI1" s="19"/>
      <c r="CJ1" s="19"/>
      <c r="CK1" s="19"/>
      <c r="CL1" s="19"/>
      <c r="CM1" s="19"/>
      <c r="CN1" s="19"/>
      <c r="CO1" s="19"/>
      <c r="CP1" s="19"/>
      <c r="CQ1" s="19"/>
      <c r="CR1" s="19"/>
      <c r="CS1" s="19"/>
      <c r="CT1" s="19"/>
      <c r="CU1" s="19"/>
      <c r="CV1" s="19"/>
      <c r="CW1" s="19"/>
    </row>
    <row r="2" spans="1:106" s="2" customFormat="1" x14ac:dyDescent="0.25">
      <c r="A2" s="2" t="s">
        <v>46</v>
      </c>
      <c r="AK2" s="3"/>
      <c r="AL2" s="3"/>
      <c r="AM2" s="3"/>
      <c r="AN2" s="3"/>
      <c r="AO2" s="3"/>
      <c r="AP2" s="3"/>
      <c r="AQ2" s="3"/>
      <c r="AR2" s="3"/>
      <c r="AS2" s="3"/>
      <c r="AT2" s="3"/>
      <c r="AU2" s="3"/>
      <c r="AV2" s="3"/>
      <c r="AW2" s="3"/>
      <c r="AX2" s="3"/>
      <c r="AY2" s="3"/>
      <c r="CI2" s="3"/>
      <c r="CJ2" s="3"/>
      <c r="CK2" s="3"/>
      <c r="CL2" s="3"/>
      <c r="CM2" s="3"/>
      <c r="CN2" s="3"/>
      <c r="CO2" s="3"/>
      <c r="CP2" s="3"/>
      <c r="CQ2" s="3"/>
      <c r="CR2" s="3"/>
      <c r="CS2" s="3"/>
      <c r="CT2" s="3"/>
      <c r="CU2" s="3"/>
      <c r="CV2" s="3"/>
      <c r="CW2" s="3"/>
    </row>
    <row r="3" spans="1:106" s="2" customFormat="1" x14ac:dyDescent="0.25">
      <c r="AK3" s="3"/>
      <c r="AL3" s="3"/>
      <c r="AM3" s="3"/>
      <c r="AN3" s="3"/>
      <c r="AO3" s="3"/>
      <c r="AP3" s="3"/>
      <c r="AQ3" s="3"/>
      <c r="AR3" s="3"/>
      <c r="AS3" s="3"/>
      <c r="AT3" s="3"/>
      <c r="AU3" s="3"/>
      <c r="AV3" s="3"/>
      <c r="AW3" s="3"/>
      <c r="AX3" s="3"/>
      <c r="AY3" s="3"/>
      <c r="CI3" s="3"/>
      <c r="CJ3" s="3"/>
      <c r="CK3" s="3"/>
      <c r="CL3" s="3"/>
      <c r="CM3" s="3"/>
      <c r="CN3" s="3"/>
      <c r="CO3" s="3"/>
      <c r="CP3" s="3"/>
      <c r="CQ3" s="3"/>
      <c r="CR3" s="3"/>
      <c r="CS3" s="3"/>
      <c r="CT3" s="3"/>
      <c r="CU3" s="3"/>
      <c r="CV3" s="3"/>
      <c r="CW3" s="3"/>
    </row>
    <row r="4" spans="1:106" s="2" customFormat="1" x14ac:dyDescent="0.25">
      <c r="A4" s="1" t="s">
        <v>28</v>
      </c>
      <c r="AK4" s="3"/>
      <c r="AL4" s="3"/>
      <c r="AM4" s="3"/>
      <c r="AN4" s="3"/>
      <c r="AO4" s="3"/>
      <c r="AP4" s="3"/>
      <c r="AQ4" s="3"/>
      <c r="AR4" s="3"/>
      <c r="AS4" s="3"/>
      <c r="AT4" s="3"/>
      <c r="AU4" s="3"/>
      <c r="AV4" s="3"/>
      <c r="AW4" s="3"/>
      <c r="AX4" s="3"/>
      <c r="AY4" s="3"/>
      <c r="CI4" s="3"/>
      <c r="CJ4" s="3"/>
      <c r="CK4" s="3"/>
      <c r="CL4" s="3"/>
      <c r="CM4" s="3"/>
      <c r="CN4" s="3"/>
      <c r="CO4" s="3"/>
      <c r="CP4" s="3"/>
      <c r="CQ4" s="3"/>
      <c r="CR4" s="3"/>
      <c r="CS4" s="3"/>
      <c r="CT4" s="3"/>
      <c r="CU4" s="3"/>
      <c r="CV4" s="3"/>
      <c r="CW4" s="3"/>
    </row>
    <row r="5" spans="1:106" s="32" customFormat="1" ht="15" thickBot="1" x14ac:dyDescent="0.25">
      <c r="A5" s="41"/>
      <c r="AK5" s="33"/>
      <c r="AL5" s="33"/>
      <c r="AM5" s="33"/>
      <c r="AN5" s="33"/>
      <c r="AO5" s="33"/>
      <c r="AP5" s="33"/>
      <c r="AQ5" s="33"/>
      <c r="AR5" s="33"/>
      <c r="AS5" s="33"/>
      <c r="AT5" s="33"/>
      <c r="AU5" s="33"/>
      <c r="AV5" s="33"/>
      <c r="AW5" s="33"/>
      <c r="AX5" s="33"/>
      <c r="AY5" s="33"/>
      <c r="CI5" s="33"/>
      <c r="CJ5" s="33"/>
      <c r="CK5" s="33"/>
      <c r="CL5" s="33"/>
      <c r="CM5" s="33"/>
      <c r="CN5" s="33"/>
      <c r="CO5" s="33"/>
      <c r="CP5" s="33"/>
      <c r="CQ5" s="33"/>
      <c r="CR5" s="33"/>
      <c r="CS5" s="33"/>
      <c r="CT5" s="33"/>
      <c r="CU5" s="33"/>
      <c r="CV5" s="33"/>
      <c r="CW5" s="33"/>
    </row>
    <row r="6" spans="1:106" ht="18.75" customHeight="1" thickBot="1" x14ac:dyDescent="0.3">
      <c r="A6" s="178"/>
      <c r="B6" s="212" t="s">
        <v>27</v>
      </c>
      <c r="C6" s="213"/>
      <c r="D6" s="213"/>
      <c r="E6" s="213"/>
      <c r="F6" s="213"/>
      <c r="G6" s="213"/>
      <c r="H6" s="213"/>
      <c r="I6" s="213"/>
      <c r="J6" s="213"/>
      <c r="K6" s="213"/>
      <c r="L6" s="213"/>
      <c r="M6" s="213"/>
      <c r="N6" s="213"/>
      <c r="O6" s="213"/>
      <c r="P6" s="213"/>
      <c r="Q6" s="213"/>
      <c r="R6" s="213"/>
      <c r="S6" s="213"/>
      <c r="T6" s="213"/>
      <c r="U6" s="213"/>
      <c r="V6" s="213"/>
      <c r="W6" s="213"/>
      <c r="X6" s="213"/>
      <c r="Y6" s="213"/>
      <c r="Z6" s="214"/>
      <c r="AA6" s="209" t="s">
        <v>7</v>
      </c>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1"/>
      <c r="AZ6" s="209" t="s">
        <v>13</v>
      </c>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24"/>
      <c r="BZ6" s="224"/>
      <c r="CA6" s="224"/>
      <c r="CB6" s="224"/>
      <c r="CC6" s="225"/>
      <c r="CD6" s="209" t="s">
        <v>44</v>
      </c>
      <c r="CE6" s="210"/>
      <c r="CF6" s="210"/>
      <c r="CG6" s="210"/>
      <c r="CH6" s="210"/>
      <c r="CI6" s="210"/>
      <c r="CJ6" s="210"/>
      <c r="CK6" s="210"/>
      <c r="CL6" s="210"/>
      <c r="CM6" s="210"/>
      <c r="CN6" s="210"/>
      <c r="CO6" s="210"/>
      <c r="CP6" s="210"/>
      <c r="CQ6" s="210"/>
      <c r="CR6" s="210"/>
      <c r="CS6" s="210"/>
      <c r="CT6" s="210"/>
      <c r="CU6" s="210"/>
      <c r="CV6" s="210"/>
      <c r="CW6" s="211"/>
      <c r="CX6" s="217"/>
      <c r="CY6" s="218"/>
      <c r="CZ6" s="218"/>
      <c r="DA6" s="218"/>
      <c r="DB6" s="219"/>
    </row>
    <row r="7" spans="1:106" ht="59.25" customHeight="1" x14ac:dyDescent="0.25">
      <c r="A7" s="116"/>
      <c r="B7" s="208" t="s">
        <v>3</v>
      </c>
      <c r="C7" s="206"/>
      <c r="D7" s="206"/>
      <c r="E7" s="99"/>
      <c r="F7" s="99"/>
      <c r="G7" s="208" t="s">
        <v>4</v>
      </c>
      <c r="H7" s="206"/>
      <c r="I7" s="206"/>
      <c r="J7" s="206"/>
      <c r="K7" s="207"/>
      <c r="L7" s="206" t="s">
        <v>5</v>
      </c>
      <c r="M7" s="206"/>
      <c r="N7" s="206"/>
      <c r="O7" s="206"/>
      <c r="P7" s="215"/>
      <c r="Q7" s="208" t="s">
        <v>25</v>
      </c>
      <c r="R7" s="206"/>
      <c r="S7" s="206"/>
      <c r="T7" s="206"/>
      <c r="U7" s="216"/>
      <c r="V7" s="206" t="s">
        <v>6</v>
      </c>
      <c r="W7" s="206"/>
      <c r="X7" s="206"/>
      <c r="Y7" s="206"/>
      <c r="Z7" s="206"/>
      <c r="AA7" s="208" t="s">
        <v>3</v>
      </c>
      <c r="AB7" s="206"/>
      <c r="AC7" s="206"/>
      <c r="AD7" s="206"/>
      <c r="AE7" s="207"/>
      <c r="AF7" s="206" t="s">
        <v>8</v>
      </c>
      <c r="AG7" s="206"/>
      <c r="AH7" s="206"/>
      <c r="AI7" s="206"/>
      <c r="AJ7" s="207"/>
      <c r="AK7" s="208" t="s">
        <v>9</v>
      </c>
      <c r="AL7" s="206"/>
      <c r="AM7" s="206"/>
      <c r="AN7" s="206"/>
      <c r="AO7" s="206"/>
      <c r="AP7" s="208" t="s">
        <v>10</v>
      </c>
      <c r="AQ7" s="206"/>
      <c r="AR7" s="206"/>
      <c r="AS7" s="206"/>
      <c r="AT7" s="207"/>
      <c r="AU7" s="206" t="s">
        <v>20</v>
      </c>
      <c r="AV7" s="206"/>
      <c r="AW7" s="206"/>
      <c r="AX7" s="206"/>
      <c r="AY7" s="207"/>
      <c r="AZ7" s="208" t="s">
        <v>3</v>
      </c>
      <c r="BA7" s="206"/>
      <c r="BB7" s="206"/>
      <c r="BC7" s="206"/>
      <c r="BD7" s="206"/>
      <c r="BE7" s="208" t="s">
        <v>14</v>
      </c>
      <c r="BF7" s="206"/>
      <c r="BG7" s="206"/>
      <c r="BH7" s="206"/>
      <c r="BI7" s="207"/>
      <c r="BJ7" s="226" t="s">
        <v>21</v>
      </c>
      <c r="BK7" s="227"/>
      <c r="BL7" s="227"/>
      <c r="BM7" s="227"/>
      <c r="BN7" s="228"/>
      <c r="BO7" s="222" t="s">
        <v>15</v>
      </c>
      <c r="BP7" s="223"/>
      <c r="BQ7" s="223"/>
      <c r="BR7" s="223"/>
      <c r="BS7" s="229"/>
      <c r="BT7" s="222" t="s">
        <v>16</v>
      </c>
      <c r="BU7" s="223"/>
      <c r="BV7" s="223"/>
      <c r="BW7" s="223"/>
      <c r="BX7" s="229"/>
      <c r="BY7" s="222" t="s">
        <v>26</v>
      </c>
      <c r="BZ7" s="223"/>
      <c r="CA7" s="223"/>
      <c r="CB7" s="223"/>
      <c r="CC7" s="223"/>
      <c r="CD7" s="208" t="s">
        <v>17</v>
      </c>
      <c r="CE7" s="206"/>
      <c r="CF7" s="206"/>
      <c r="CG7" s="206"/>
      <c r="CH7" s="207"/>
      <c r="CI7" s="206" t="s">
        <v>19</v>
      </c>
      <c r="CJ7" s="206"/>
      <c r="CK7" s="206"/>
      <c r="CL7" s="206"/>
      <c r="CM7" s="206"/>
      <c r="CN7" s="208" t="s">
        <v>29</v>
      </c>
      <c r="CO7" s="206"/>
      <c r="CP7" s="206"/>
      <c r="CQ7" s="206"/>
      <c r="CR7" s="207"/>
      <c r="CS7" s="206" t="s">
        <v>18</v>
      </c>
      <c r="CT7" s="206"/>
      <c r="CU7" s="206"/>
      <c r="CV7" s="206"/>
      <c r="CW7" s="207"/>
      <c r="CX7" s="208"/>
      <c r="CY7" s="206"/>
      <c r="CZ7" s="206"/>
      <c r="DA7" s="206"/>
      <c r="DB7" s="207"/>
    </row>
    <row r="8" spans="1:106" s="31" customFormat="1" ht="45.75" x14ac:dyDescent="0.25">
      <c r="A8" s="115"/>
      <c r="B8" s="104" t="s">
        <v>2</v>
      </c>
      <c r="C8" s="29" t="s">
        <v>1</v>
      </c>
      <c r="D8" s="29" t="s">
        <v>11</v>
      </c>
      <c r="E8" s="29" t="s">
        <v>12</v>
      </c>
      <c r="F8" s="84" t="s">
        <v>30</v>
      </c>
      <c r="G8" s="104" t="s">
        <v>2</v>
      </c>
      <c r="H8" s="29" t="s">
        <v>1</v>
      </c>
      <c r="I8" s="29" t="s">
        <v>11</v>
      </c>
      <c r="J8" s="85" t="s">
        <v>12</v>
      </c>
      <c r="K8" s="87" t="s">
        <v>30</v>
      </c>
      <c r="L8" s="30" t="s">
        <v>2</v>
      </c>
      <c r="M8" s="29" t="s">
        <v>1</v>
      </c>
      <c r="N8" s="29" t="s">
        <v>11</v>
      </c>
      <c r="O8" s="85" t="s">
        <v>12</v>
      </c>
      <c r="P8" s="85" t="s">
        <v>30</v>
      </c>
      <c r="Q8" s="104" t="s">
        <v>2</v>
      </c>
      <c r="R8" s="29" t="s">
        <v>1</v>
      </c>
      <c r="S8" s="29" t="s">
        <v>11</v>
      </c>
      <c r="T8" s="29" t="s">
        <v>12</v>
      </c>
      <c r="U8" s="87" t="s">
        <v>30</v>
      </c>
      <c r="V8" s="30" t="s">
        <v>2</v>
      </c>
      <c r="W8" s="29" t="s">
        <v>1</v>
      </c>
      <c r="X8" s="29" t="s">
        <v>11</v>
      </c>
      <c r="Y8" s="29" t="s">
        <v>12</v>
      </c>
      <c r="Z8" s="85" t="s">
        <v>30</v>
      </c>
      <c r="AA8" s="104" t="s">
        <v>2</v>
      </c>
      <c r="AB8" s="29" t="s">
        <v>1</v>
      </c>
      <c r="AC8" s="29" t="s">
        <v>11</v>
      </c>
      <c r="AD8" s="29" t="s">
        <v>12</v>
      </c>
      <c r="AE8" s="87" t="s">
        <v>30</v>
      </c>
      <c r="AF8" s="30" t="s">
        <v>2</v>
      </c>
      <c r="AG8" s="29" t="s">
        <v>1</v>
      </c>
      <c r="AH8" s="29" t="s">
        <v>11</v>
      </c>
      <c r="AI8" s="29" t="s">
        <v>12</v>
      </c>
      <c r="AJ8" s="87" t="s">
        <v>30</v>
      </c>
      <c r="AK8" s="104" t="s">
        <v>2</v>
      </c>
      <c r="AL8" s="29" t="s">
        <v>1</v>
      </c>
      <c r="AM8" s="29" t="s">
        <v>11</v>
      </c>
      <c r="AN8" s="29" t="s">
        <v>12</v>
      </c>
      <c r="AO8" s="85" t="s">
        <v>30</v>
      </c>
      <c r="AP8" s="104" t="s">
        <v>2</v>
      </c>
      <c r="AQ8" s="29" t="s">
        <v>1</v>
      </c>
      <c r="AR8" s="29" t="s">
        <v>11</v>
      </c>
      <c r="AS8" s="29" t="s">
        <v>12</v>
      </c>
      <c r="AT8" s="87" t="s">
        <v>30</v>
      </c>
      <c r="AU8" s="30" t="s">
        <v>2</v>
      </c>
      <c r="AV8" s="29" t="s">
        <v>1</v>
      </c>
      <c r="AW8" s="29" t="s">
        <v>11</v>
      </c>
      <c r="AX8" s="29" t="s">
        <v>12</v>
      </c>
      <c r="AY8" s="87" t="s">
        <v>30</v>
      </c>
      <c r="AZ8" s="104" t="s">
        <v>2</v>
      </c>
      <c r="BA8" s="29" t="s">
        <v>1</v>
      </c>
      <c r="BB8" s="29" t="s">
        <v>11</v>
      </c>
      <c r="BC8" s="29" t="s">
        <v>12</v>
      </c>
      <c r="BD8" s="85" t="s">
        <v>30</v>
      </c>
      <c r="BE8" s="104" t="s">
        <v>2</v>
      </c>
      <c r="BF8" s="29" t="s">
        <v>1</v>
      </c>
      <c r="BG8" s="29" t="s">
        <v>11</v>
      </c>
      <c r="BH8" s="29" t="s">
        <v>12</v>
      </c>
      <c r="BI8" s="87" t="s">
        <v>30</v>
      </c>
      <c r="BJ8" s="86" t="s">
        <v>2</v>
      </c>
      <c r="BK8" s="37" t="s">
        <v>1</v>
      </c>
      <c r="BL8" s="37" t="s">
        <v>11</v>
      </c>
      <c r="BM8" s="29" t="s">
        <v>12</v>
      </c>
      <c r="BN8" s="87" t="s">
        <v>30</v>
      </c>
      <c r="BO8" s="104" t="s">
        <v>2</v>
      </c>
      <c r="BP8" s="29" t="s">
        <v>1</v>
      </c>
      <c r="BQ8" s="29" t="s">
        <v>11</v>
      </c>
      <c r="BR8" s="29" t="s">
        <v>12</v>
      </c>
      <c r="BS8" s="87" t="s">
        <v>30</v>
      </c>
      <c r="BT8" s="104" t="s">
        <v>2</v>
      </c>
      <c r="BU8" s="29" t="s">
        <v>1</v>
      </c>
      <c r="BV8" s="29" t="s">
        <v>11</v>
      </c>
      <c r="BW8" s="29" t="s">
        <v>12</v>
      </c>
      <c r="BX8" s="87" t="s">
        <v>30</v>
      </c>
      <c r="BY8" s="104" t="s">
        <v>2</v>
      </c>
      <c r="BZ8" s="29" t="s">
        <v>1</v>
      </c>
      <c r="CA8" s="29" t="s">
        <v>11</v>
      </c>
      <c r="CB8" s="29" t="s">
        <v>12</v>
      </c>
      <c r="CC8" s="85" t="s">
        <v>30</v>
      </c>
      <c r="CD8" s="104" t="s">
        <v>2</v>
      </c>
      <c r="CE8" s="29" t="s">
        <v>1</v>
      </c>
      <c r="CF8" s="29" t="s">
        <v>11</v>
      </c>
      <c r="CG8" s="29" t="s">
        <v>12</v>
      </c>
      <c r="CH8" s="87" t="s">
        <v>30</v>
      </c>
      <c r="CI8" s="30" t="s">
        <v>2</v>
      </c>
      <c r="CJ8" s="29" t="s">
        <v>1</v>
      </c>
      <c r="CK8" s="29" t="s">
        <v>11</v>
      </c>
      <c r="CL8" s="29" t="s">
        <v>12</v>
      </c>
      <c r="CM8" s="85" t="s">
        <v>30</v>
      </c>
      <c r="CN8" s="104" t="s">
        <v>2</v>
      </c>
      <c r="CO8" s="29" t="s">
        <v>1</v>
      </c>
      <c r="CP8" s="29" t="s">
        <v>11</v>
      </c>
      <c r="CQ8" s="29" t="s">
        <v>12</v>
      </c>
      <c r="CR8" s="87" t="s">
        <v>30</v>
      </c>
      <c r="CS8" s="30" t="s">
        <v>2</v>
      </c>
      <c r="CT8" s="29" t="s">
        <v>1</v>
      </c>
      <c r="CU8" s="29" t="s">
        <v>11</v>
      </c>
      <c r="CV8" s="29" t="s">
        <v>12</v>
      </c>
      <c r="CW8" s="87" t="s">
        <v>30</v>
      </c>
      <c r="CX8" s="96"/>
      <c r="CY8" s="58"/>
      <c r="CZ8" s="58"/>
      <c r="DA8" s="29"/>
      <c r="DB8" s="87"/>
    </row>
    <row r="9" spans="1:106" s="64" customFormat="1" x14ac:dyDescent="0.25">
      <c r="A9" s="145" t="s">
        <v>31</v>
      </c>
      <c r="B9" s="117">
        <v>6949</v>
      </c>
      <c r="C9" s="6">
        <v>4685</v>
      </c>
      <c r="D9" s="75">
        <v>2231</v>
      </c>
      <c r="E9" s="81">
        <v>27</v>
      </c>
      <c r="F9" s="7">
        <v>6</v>
      </c>
      <c r="G9" s="88">
        <v>0</v>
      </c>
      <c r="H9" s="56">
        <v>0</v>
      </c>
      <c r="I9" s="57">
        <v>0</v>
      </c>
      <c r="J9" s="83">
        <v>0</v>
      </c>
      <c r="K9" s="89">
        <v>0</v>
      </c>
      <c r="L9" s="63">
        <v>0</v>
      </c>
      <c r="M9" s="56">
        <v>0</v>
      </c>
      <c r="N9" s="57">
        <v>0</v>
      </c>
      <c r="O9" s="83">
        <v>0</v>
      </c>
      <c r="P9" s="71">
        <v>0</v>
      </c>
      <c r="Q9" s="108">
        <v>0</v>
      </c>
      <c r="R9" s="56">
        <v>0</v>
      </c>
      <c r="S9" s="57">
        <v>0</v>
      </c>
      <c r="T9" s="83">
        <v>0</v>
      </c>
      <c r="U9" s="89">
        <v>0</v>
      </c>
      <c r="V9" s="63">
        <v>6949</v>
      </c>
      <c r="W9" s="56">
        <v>4685</v>
      </c>
      <c r="X9" s="57">
        <v>2231</v>
      </c>
      <c r="Y9" s="83">
        <v>27</v>
      </c>
      <c r="Z9" s="71">
        <v>6</v>
      </c>
      <c r="AA9" s="185">
        <f t="shared" ref="AA9:AA10" si="0">G9+L9+Q9+V9</f>
        <v>6949</v>
      </c>
      <c r="AB9" s="191">
        <f t="shared" ref="AB9" si="1">H9+M9+R9+W9</f>
        <v>4685</v>
      </c>
      <c r="AC9" s="191">
        <f t="shared" ref="AC9:AC10" si="2">I9+N9+S9+X9</f>
        <v>2231</v>
      </c>
      <c r="AD9" s="191">
        <f t="shared" ref="AD9:AD10" si="3">J9+O9+T9+Y9</f>
        <v>27</v>
      </c>
      <c r="AE9" s="192">
        <f t="shared" ref="AE9:AE10" si="4">K9+P9+U9+Z9</f>
        <v>6</v>
      </c>
      <c r="AF9" s="62">
        <v>1338</v>
      </c>
      <c r="AG9" s="56">
        <v>937</v>
      </c>
      <c r="AH9" s="57">
        <v>398</v>
      </c>
      <c r="AI9" s="71">
        <v>1</v>
      </c>
      <c r="AJ9" s="89">
        <v>2</v>
      </c>
      <c r="AK9" s="88">
        <v>5238</v>
      </c>
      <c r="AL9" s="56">
        <v>3497</v>
      </c>
      <c r="AM9" s="57">
        <v>1712</v>
      </c>
      <c r="AN9" s="71">
        <v>25</v>
      </c>
      <c r="AO9" s="71">
        <v>4</v>
      </c>
      <c r="AP9" s="88">
        <v>347</v>
      </c>
      <c r="AQ9" s="56">
        <v>237</v>
      </c>
      <c r="AR9" s="57">
        <v>109</v>
      </c>
      <c r="AS9" s="71">
        <v>1</v>
      </c>
      <c r="AT9" s="89">
        <v>0</v>
      </c>
      <c r="AU9" s="61">
        <v>26</v>
      </c>
      <c r="AV9" s="56">
        <v>14</v>
      </c>
      <c r="AW9" s="57">
        <v>12</v>
      </c>
      <c r="AX9" s="71">
        <v>0</v>
      </c>
      <c r="AY9" s="89">
        <v>0</v>
      </c>
      <c r="AZ9" s="100">
        <f>AF9+AK9+AP9+AU9</f>
        <v>6949</v>
      </c>
      <c r="BA9" s="60">
        <f>AG9+AL9+AQ9+AV9</f>
        <v>4685</v>
      </c>
      <c r="BB9" s="60">
        <f>AH9+AM9+AR9+AW9</f>
        <v>2231</v>
      </c>
      <c r="BC9" s="60">
        <f>AI9+AN9+AS9+AX9</f>
        <v>27</v>
      </c>
      <c r="BD9" s="68">
        <f>AJ9+AO9+AT9+AY9</f>
        <v>6</v>
      </c>
      <c r="BE9" s="88">
        <v>6836</v>
      </c>
      <c r="BF9" s="56">
        <v>4601</v>
      </c>
      <c r="BG9" s="57">
        <v>2204</v>
      </c>
      <c r="BH9" s="71">
        <v>26</v>
      </c>
      <c r="BI9" s="89">
        <v>5</v>
      </c>
      <c r="BJ9" s="88">
        <v>113</v>
      </c>
      <c r="BK9" s="56">
        <v>84</v>
      </c>
      <c r="BL9" s="57">
        <v>27</v>
      </c>
      <c r="BM9" s="71">
        <v>1</v>
      </c>
      <c r="BN9" s="89">
        <v>1</v>
      </c>
      <c r="BO9" s="88">
        <v>69</v>
      </c>
      <c r="BP9" s="56">
        <v>52</v>
      </c>
      <c r="BQ9" s="57">
        <v>17</v>
      </c>
      <c r="BR9" s="71">
        <v>0</v>
      </c>
      <c r="BS9" s="89">
        <v>0</v>
      </c>
      <c r="BT9" s="88">
        <v>44</v>
      </c>
      <c r="BU9" s="56">
        <v>32</v>
      </c>
      <c r="BV9" s="57">
        <v>10</v>
      </c>
      <c r="BW9" s="71">
        <v>1</v>
      </c>
      <c r="BX9" s="89">
        <v>1</v>
      </c>
      <c r="BY9" s="88">
        <v>28</v>
      </c>
      <c r="BZ9" s="56">
        <v>23</v>
      </c>
      <c r="CA9" s="57">
        <v>4</v>
      </c>
      <c r="CB9" s="71">
        <v>0</v>
      </c>
      <c r="CC9" s="71">
        <v>1</v>
      </c>
      <c r="CD9" s="88">
        <v>5</v>
      </c>
      <c r="CE9" s="56">
        <v>5</v>
      </c>
      <c r="CF9" s="57">
        <v>0</v>
      </c>
      <c r="CG9" s="71">
        <v>0</v>
      </c>
      <c r="CH9" s="89">
        <v>0</v>
      </c>
      <c r="CI9" s="61">
        <v>86</v>
      </c>
      <c r="CJ9" s="56">
        <v>66</v>
      </c>
      <c r="CK9" s="57">
        <v>19</v>
      </c>
      <c r="CL9" s="71">
        <v>0</v>
      </c>
      <c r="CM9" s="71">
        <v>1</v>
      </c>
      <c r="CN9" s="88">
        <v>6</v>
      </c>
      <c r="CO9" s="56">
        <v>4</v>
      </c>
      <c r="CP9" s="57">
        <v>2</v>
      </c>
      <c r="CQ9" s="71">
        <v>0</v>
      </c>
      <c r="CR9" s="89">
        <v>0</v>
      </c>
      <c r="CS9" s="61">
        <v>16</v>
      </c>
      <c r="CT9" s="56">
        <v>9</v>
      </c>
      <c r="CU9" s="57">
        <v>6</v>
      </c>
      <c r="CV9" s="71">
        <v>1</v>
      </c>
      <c r="CW9" s="89">
        <v>0</v>
      </c>
      <c r="CX9" s="100"/>
      <c r="CY9" s="162"/>
      <c r="CZ9" s="162"/>
      <c r="DA9" s="162"/>
      <c r="DB9" s="179"/>
    </row>
    <row r="10" spans="1:106" x14ac:dyDescent="0.25">
      <c r="A10" s="146" t="s">
        <v>32</v>
      </c>
      <c r="B10" s="127">
        <v>0</v>
      </c>
      <c r="C10" s="124">
        <v>0</v>
      </c>
      <c r="D10" s="125">
        <v>0</v>
      </c>
      <c r="E10" s="126">
        <v>0</v>
      </c>
      <c r="F10" s="128">
        <v>0</v>
      </c>
      <c r="G10" s="135">
        <v>0</v>
      </c>
      <c r="H10" s="130">
        <v>0</v>
      </c>
      <c r="I10" s="131">
        <v>0</v>
      </c>
      <c r="J10" s="133">
        <v>0</v>
      </c>
      <c r="K10" s="132">
        <v>0</v>
      </c>
      <c r="L10" s="136">
        <v>0</v>
      </c>
      <c r="M10" s="130">
        <v>0</v>
      </c>
      <c r="N10" s="131">
        <v>0</v>
      </c>
      <c r="O10" s="133">
        <v>0</v>
      </c>
      <c r="P10" s="133">
        <v>0</v>
      </c>
      <c r="Q10" s="137">
        <v>0</v>
      </c>
      <c r="R10" s="138">
        <v>0</v>
      </c>
      <c r="S10" s="139">
        <v>0</v>
      </c>
      <c r="T10" s="140">
        <v>0</v>
      </c>
      <c r="U10" s="141">
        <v>0</v>
      </c>
      <c r="V10" s="136">
        <v>0</v>
      </c>
      <c r="W10" s="130">
        <v>0</v>
      </c>
      <c r="X10" s="131">
        <v>0</v>
      </c>
      <c r="Y10" s="133">
        <v>0</v>
      </c>
      <c r="Z10" s="133">
        <v>0</v>
      </c>
      <c r="AA10" s="123">
        <f t="shared" si="0"/>
        <v>0</v>
      </c>
      <c r="AB10" s="164">
        <f>H10+M10+R10+W10</f>
        <v>0</v>
      </c>
      <c r="AC10" s="164">
        <f t="shared" si="2"/>
        <v>0</v>
      </c>
      <c r="AD10" s="164">
        <f t="shared" si="3"/>
        <v>0</v>
      </c>
      <c r="AE10" s="164">
        <f t="shared" si="4"/>
        <v>0</v>
      </c>
      <c r="AF10" s="134">
        <v>0</v>
      </c>
      <c r="AG10" s="130">
        <v>0</v>
      </c>
      <c r="AH10" s="131">
        <v>0</v>
      </c>
      <c r="AI10" s="133">
        <v>0</v>
      </c>
      <c r="AJ10" s="132">
        <v>0</v>
      </c>
      <c r="AK10" s="135">
        <v>0</v>
      </c>
      <c r="AL10" s="130">
        <v>0</v>
      </c>
      <c r="AM10" s="131">
        <v>0</v>
      </c>
      <c r="AN10" s="133">
        <v>0</v>
      </c>
      <c r="AO10" s="133">
        <v>0</v>
      </c>
      <c r="AP10" s="135">
        <v>0</v>
      </c>
      <c r="AQ10" s="130">
        <v>0</v>
      </c>
      <c r="AR10" s="131">
        <v>0</v>
      </c>
      <c r="AS10" s="133">
        <v>0</v>
      </c>
      <c r="AT10" s="132">
        <v>0</v>
      </c>
      <c r="AU10" s="129">
        <v>0</v>
      </c>
      <c r="AV10" s="130">
        <v>0</v>
      </c>
      <c r="AW10" s="131">
        <v>0</v>
      </c>
      <c r="AX10" s="133">
        <v>0</v>
      </c>
      <c r="AY10" s="132">
        <v>0</v>
      </c>
      <c r="AZ10" s="123">
        <f t="shared" ref="AZ10:AZ20" si="5">AF10+AK10+AP10+AU10</f>
        <v>0</v>
      </c>
      <c r="BA10" s="142">
        <f t="shared" ref="BA10:BA20" si="6">AG10+AL10+AQ10+AV10</f>
        <v>0</v>
      </c>
      <c r="BB10" s="142">
        <f t="shared" ref="BB10:BC12" si="7">AH10+AM10+AR10+AW10</f>
        <v>0</v>
      </c>
      <c r="BC10" s="142">
        <f t="shared" si="7"/>
        <v>0</v>
      </c>
      <c r="BD10" s="143">
        <f t="shared" ref="BD10:BD12" si="8">AJ10+AO10+AT10+AY10</f>
        <v>0</v>
      </c>
      <c r="BE10" s="135">
        <v>0</v>
      </c>
      <c r="BF10" s="130">
        <v>0</v>
      </c>
      <c r="BG10" s="131">
        <v>0</v>
      </c>
      <c r="BH10" s="133">
        <v>0</v>
      </c>
      <c r="BI10" s="132">
        <v>0</v>
      </c>
      <c r="BJ10" s="135">
        <v>0</v>
      </c>
      <c r="BK10" s="130">
        <v>0</v>
      </c>
      <c r="BL10" s="131">
        <v>0</v>
      </c>
      <c r="BM10" s="133">
        <v>0</v>
      </c>
      <c r="BN10" s="132">
        <v>0</v>
      </c>
      <c r="BO10" s="135">
        <v>0</v>
      </c>
      <c r="BP10" s="130">
        <v>0</v>
      </c>
      <c r="BQ10" s="131">
        <v>0</v>
      </c>
      <c r="BR10" s="133">
        <v>0</v>
      </c>
      <c r="BS10" s="132">
        <v>0</v>
      </c>
      <c r="BT10" s="135">
        <v>0</v>
      </c>
      <c r="BU10" s="130">
        <v>0</v>
      </c>
      <c r="BV10" s="131">
        <v>0</v>
      </c>
      <c r="BW10" s="133">
        <v>0</v>
      </c>
      <c r="BX10" s="132">
        <v>0</v>
      </c>
      <c r="BY10" s="135">
        <v>0</v>
      </c>
      <c r="BZ10" s="130">
        <v>0</v>
      </c>
      <c r="CA10" s="131">
        <v>0</v>
      </c>
      <c r="CB10" s="133">
        <v>0</v>
      </c>
      <c r="CC10" s="133">
        <v>0</v>
      </c>
      <c r="CD10" s="135">
        <v>0</v>
      </c>
      <c r="CE10" s="130">
        <v>0</v>
      </c>
      <c r="CF10" s="131">
        <v>0</v>
      </c>
      <c r="CG10" s="133">
        <v>0</v>
      </c>
      <c r="CH10" s="132">
        <v>0</v>
      </c>
      <c r="CI10" s="129">
        <v>0</v>
      </c>
      <c r="CJ10" s="130">
        <v>0</v>
      </c>
      <c r="CK10" s="131">
        <v>0</v>
      </c>
      <c r="CL10" s="133">
        <v>0</v>
      </c>
      <c r="CM10" s="133">
        <v>0</v>
      </c>
      <c r="CN10" s="135">
        <v>0</v>
      </c>
      <c r="CO10" s="130">
        <v>0</v>
      </c>
      <c r="CP10" s="131">
        <v>0</v>
      </c>
      <c r="CQ10" s="133">
        <v>0</v>
      </c>
      <c r="CR10" s="132">
        <v>0</v>
      </c>
      <c r="CS10" s="129">
        <v>0</v>
      </c>
      <c r="CT10" s="130">
        <v>0</v>
      </c>
      <c r="CU10" s="131">
        <v>0</v>
      </c>
      <c r="CV10" s="133">
        <v>0</v>
      </c>
      <c r="CW10" s="132">
        <v>0</v>
      </c>
      <c r="CX10" s="123"/>
      <c r="CY10" s="164"/>
      <c r="CZ10" s="164"/>
      <c r="DA10" s="164"/>
      <c r="DB10" s="180"/>
    </row>
    <row r="11" spans="1:106" x14ac:dyDescent="0.25">
      <c r="A11" s="184" t="s">
        <v>33</v>
      </c>
      <c r="B11" s="102">
        <v>923</v>
      </c>
      <c r="C11" s="11">
        <v>564</v>
      </c>
      <c r="D11" s="77">
        <v>358</v>
      </c>
      <c r="E11" s="12">
        <v>1</v>
      </c>
      <c r="F11" s="13">
        <v>0</v>
      </c>
      <c r="G11" s="97">
        <v>155</v>
      </c>
      <c r="H11" s="14">
        <v>90</v>
      </c>
      <c r="I11" s="15">
        <v>65</v>
      </c>
      <c r="J11" s="16">
        <v>0</v>
      </c>
      <c r="K11" s="105">
        <v>0</v>
      </c>
      <c r="L11" s="40">
        <v>495</v>
      </c>
      <c r="M11" s="14">
        <v>298</v>
      </c>
      <c r="N11" s="15">
        <v>196</v>
      </c>
      <c r="O11" s="16">
        <v>1</v>
      </c>
      <c r="P11" s="16">
        <v>0</v>
      </c>
      <c r="Q11" s="109">
        <v>85</v>
      </c>
      <c r="R11" s="14">
        <v>56</v>
      </c>
      <c r="S11" s="15">
        <v>29</v>
      </c>
      <c r="T11" s="16">
        <v>0</v>
      </c>
      <c r="U11" s="105">
        <v>0</v>
      </c>
      <c r="V11" s="40">
        <v>188</v>
      </c>
      <c r="W11" s="14">
        <v>120</v>
      </c>
      <c r="X11" s="15">
        <v>68</v>
      </c>
      <c r="Y11" s="16">
        <v>0</v>
      </c>
      <c r="Z11" s="16">
        <v>0</v>
      </c>
      <c r="AA11" s="102">
        <f>G11+L11+Q11+V11</f>
        <v>923</v>
      </c>
      <c r="AB11" s="11">
        <f t="shared" ref="AB11:AB12" si="9">H11+M11+R11+W11</f>
        <v>564</v>
      </c>
      <c r="AC11" s="11">
        <f t="shared" ref="AC11:AD12" si="10">I11+N11+S11+X11</f>
        <v>358</v>
      </c>
      <c r="AD11" s="11">
        <f t="shared" si="10"/>
        <v>1</v>
      </c>
      <c r="AE11" s="103">
        <f t="shared" ref="AE11:AE12" si="11">K11+P11+U11+Z11</f>
        <v>0</v>
      </c>
      <c r="AF11" s="5">
        <v>132</v>
      </c>
      <c r="AG11" s="14">
        <v>74</v>
      </c>
      <c r="AH11" s="15">
        <v>58</v>
      </c>
      <c r="AI11" s="16">
        <v>0</v>
      </c>
      <c r="AJ11" s="105">
        <v>0</v>
      </c>
      <c r="AK11" s="98">
        <v>681</v>
      </c>
      <c r="AL11" s="14">
        <v>423</v>
      </c>
      <c r="AM11" s="15">
        <v>257</v>
      </c>
      <c r="AN11" s="16">
        <v>1</v>
      </c>
      <c r="AO11" s="16">
        <v>0</v>
      </c>
      <c r="AP11" s="98">
        <v>110</v>
      </c>
      <c r="AQ11" s="14">
        <v>67</v>
      </c>
      <c r="AR11" s="15">
        <v>43</v>
      </c>
      <c r="AS11" s="16">
        <v>0</v>
      </c>
      <c r="AT11" s="105">
        <v>0</v>
      </c>
      <c r="AU11" s="5">
        <v>0</v>
      </c>
      <c r="AV11" s="14">
        <v>0</v>
      </c>
      <c r="AW11" s="15">
        <v>0</v>
      </c>
      <c r="AX11" s="16">
        <v>0</v>
      </c>
      <c r="AY11" s="105">
        <v>0</v>
      </c>
      <c r="AZ11" s="102">
        <f t="shared" si="5"/>
        <v>923</v>
      </c>
      <c r="BA11" s="11">
        <f t="shared" si="6"/>
        <v>564</v>
      </c>
      <c r="BB11" s="11">
        <f t="shared" si="7"/>
        <v>358</v>
      </c>
      <c r="BC11" s="11">
        <f t="shared" si="7"/>
        <v>1</v>
      </c>
      <c r="BD11" s="4">
        <f t="shared" si="8"/>
        <v>0</v>
      </c>
      <c r="BE11" s="98">
        <v>917</v>
      </c>
      <c r="BF11" s="14">
        <v>558</v>
      </c>
      <c r="BG11" s="15">
        <v>358</v>
      </c>
      <c r="BH11" s="16">
        <v>1</v>
      </c>
      <c r="BI11" s="105">
        <v>0</v>
      </c>
      <c r="BJ11" s="90">
        <v>6</v>
      </c>
      <c r="BK11" s="27">
        <v>6</v>
      </c>
      <c r="BL11" s="28">
        <v>0</v>
      </c>
      <c r="BM11" s="53">
        <v>0</v>
      </c>
      <c r="BN11" s="91">
        <v>0</v>
      </c>
      <c r="BO11" s="98">
        <v>5</v>
      </c>
      <c r="BP11" s="14">
        <v>5</v>
      </c>
      <c r="BQ11" s="15">
        <v>0</v>
      </c>
      <c r="BR11" s="16">
        <v>0</v>
      </c>
      <c r="BS11" s="105">
        <v>0</v>
      </c>
      <c r="BT11" s="98">
        <v>1</v>
      </c>
      <c r="BU11" s="14">
        <v>1</v>
      </c>
      <c r="BV11" s="15">
        <v>0</v>
      </c>
      <c r="BW11" s="16">
        <v>0</v>
      </c>
      <c r="BX11" s="105">
        <v>0</v>
      </c>
      <c r="BY11" s="98">
        <v>2</v>
      </c>
      <c r="BZ11" s="14">
        <v>2</v>
      </c>
      <c r="CA11" s="15">
        <v>0</v>
      </c>
      <c r="CB11" s="16">
        <v>0</v>
      </c>
      <c r="CC11" s="16">
        <v>0</v>
      </c>
      <c r="CD11" s="98">
        <v>0</v>
      </c>
      <c r="CE11" s="14">
        <v>0</v>
      </c>
      <c r="CF11" s="15">
        <v>0</v>
      </c>
      <c r="CG11" s="16">
        <v>0</v>
      </c>
      <c r="CH11" s="105">
        <v>0</v>
      </c>
      <c r="CI11" s="5">
        <v>5</v>
      </c>
      <c r="CJ11" s="14">
        <v>5</v>
      </c>
      <c r="CK11" s="15">
        <v>0</v>
      </c>
      <c r="CL11" s="16">
        <v>0</v>
      </c>
      <c r="CM11" s="16">
        <v>0</v>
      </c>
      <c r="CN11" s="98">
        <v>1</v>
      </c>
      <c r="CO11" s="14">
        <v>1</v>
      </c>
      <c r="CP11" s="15">
        <v>0</v>
      </c>
      <c r="CQ11" s="16">
        <v>0</v>
      </c>
      <c r="CR11" s="105">
        <v>0</v>
      </c>
      <c r="CS11" s="5">
        <v>0</v>
      </c>
      <c r="CT11" s="14">
        <v>0</v>
      </c>
      <c r="CU11" s="15">
        <v>0</v>
      </c>
      <c r="CV11" s="16">
        <v>0</v>
      </c>
      <c r="CW11" s="105">
        <v>0</v>
      </c>
      <c r="CX11" s="106"/>
      <c r="CY11" s="163"/>
      <c r="CZ11" s="163"/>
      <c r="DA11" s="163"/>
      <c r="DB11" s="181"/>
    </row>
    <row r="12" spans="1:106" s="64" customFormat="1" x14ac:dyDescent="0.25">
      <c r="A12" s="147" t="s">
        <v>34</v>
      </c>
      <c r="B12" s="118">
        <v>2527</v>
      </c>
      <c r="C12" s="8">
        <v>1784</v>
      </c>
      <c r="D12" s="76">
        <v>729</v>
      </c>
      <c r="E12" s="9">
        <v>9</v>
      </c>
      <c r="F12" s="10">
        <v>5</v>
      </c>
      <c r="G12" s="193">
        <v>0</v>
      </c>
      <c r="H12" s="194">
        <v>0</v>
      </c>
      <c r="I12" s="195">
        <v>0</v>
      </c>
      <c r="J12" s="196">
        <v>0</v>
      </c>
      <c r="K12" s="197">
        <v>0</v>
      </c>
      <c r="L12" s="202">
        <v>0</v>
      </c>
      <c r="M12" s="194">
        <v>0</v>
      </c>
      <c r="N12" s="195">
        <v>0</v>
      </c>
      <c r="O12" s="196">
        <v>0</v>
      </c>
      <c r="P12" s="196">
        <v>0</v>
      </c>
      <c r="Q12" s="110">
        <v>0</v>
      </c>
      <c r="R12" s="43">
        <v>0</v>
      </c>
      <c r="S12" s="44">
        <v>0</v>
      </c>
      <c r="T12" s="59">
        <v>0</v>
      </c>
      <c r="U12" s="93">
        <v>0</v>
      </c>
      <c r="V12" s="65">
        <v>2527</v>
      </c>
      <c r="W12" s="43">
        <v>1784</v>
      </c>
      <c r="X12" s="44">
        <v>729</v>
      </c>
      <c r="Y12" s="59">
        <v>9</v>
      </c>
      <c r="Z12" s="59">
        <v>5</v>
      </c>
      <c r="AA12" s="100">
        <f t="shared" ref="AA12" si="12">G12+L12+Q12+V12</f>
        <v>2527</v>
      </c>
      <c r="AB12" s="60">
        <f t="shared" si="9"/>
        <v>1784</v>
      </c>
      <c r="AC12" s="60">
        <f t="shared" si="10"/>
        <v>729</v>
      </c>
      <c r="AD12" s="60">
        <f t="shared" si="10"/>
        <v>9</v>
      </c>
      <c r="AE12" s="101">
        <f t="shared" si="11"/>
        <v>5</v>
      </c>
      <c r="AF12" s="42">
        <v>535</v>
      </c>
      <c r="AG12" s="43">
        <v>382</v>
      </c>
      <c r="AH12" s="44">
        <v>148</v>
      </c>
      <c r="AI12" s="59">
        <v>1</v>
      </c>
      <c r="AJ12" s="93">
        <v>4</v>
      </c>
      <c r="AK12" s="92">
        <v>1819</v>
      </c>
      <c r="AL12" s="43">
        <v>1284</v>
      </c>
      <c r="AM12" s="44">
        <v>528</v>
      </c>
      <c r="AN12" s="59">
        <v>6</v>
      </c>
      <c r="AO12" s="59">
        <v>1</v>
      </c>
      <c r="AP12" s="92">
        <v>146</v>
      </c>
      <c r="AQ12" s="43">
        <v>102</v>
      </c>
      <c r="AR12" s="44">
        <v>43</v>
      </c>
      <c r="AS12" s="59">
        <v>1</v>
      </c>
      <c r="AT12" s="93">
        <v>0</v>
      </c>
      <c r="AU12" s="42">
        <v>27</v>
      </c>
      <c r="AV12" s="43">
        <v>16</v>
      </c>
      <c r="AW12" s="44">
        <v>10</v>
      </c>
      <c r="AX12" s="59">
        <v>1</v>
      </c>
      <c r="AY12" s="93">
        <v>0</v>
      </c>
      <c r="AZ12" s="100">
        <f t="shared" si="5"/>
        <v>2527</v>
      </c>
      <c r="BA12" s="60">
        <f t="shared" si="6"/>
        <v>1784</v>
      </c>
      <c r="BB12" s="60">
        <f t="shared" si="7"/>
        <v>729</v>
      </c>
      <c r="BC12" s="60">
        <f t="shared" si="7"/>
        <v>9</v>
      </c>
      <c r="BD12" s="68">
        <f t="shared" si="8"/>
        <v>5</v>
      </c>
      <c r="BE12" s="100">
        <v>2492</v>
      </c>
      <c r="BF12" s="60">
        <v>1758</v>
      </c>
      <c r="BG12" s="66">
        <v>721</v>
      </c>
      <c r="BH12" s="82">
        <v>8</v>
      </c>
      <c r="BI12" s="113">
        <v>5</v>
      </c>
      <c r="BJ12" s="114">
        <v>35</v>
      </c>
      <c r="BK12" s="43">
        <v>26</v>
      </c>
      <c r="BL12" s="44">
        <v>8</v>
      </c>
      <c r="BM12" s="59">
        <v>1</v>
      </c>
      <c r="BN12" s="93">
        <v>0</v>
      </c>
      <c r="BO12" s="92">
        <v>21</v>
      </c>
      <c r="BP12" s="43">
        <v>16</v>
      </c>
      <c r="BQ12" s="44">
        <v>5</v>
      </c>
      <c r="BR12" s="59">
        <v>0</v>
      </c>
      <c r="BS12" s="93">
        <v>0</v>
      </c>
      <c r="BT12" s="92">
        <v>14</v>
      </c>
      <c r="BU12" s="43">
        <v>10</v>
      </c>
      <c r="BV12" s="44">
        <v>3</v>
      </c>
      <c r="BW12" s="59">
        <v>1</v>
      </c>
      <c r="BX12" s="93">
        <v>0</v>
      </c>
      <c r="BY12" s="92">
        <v>7</v>
      </c>
      <c r="BZ12" s="43">
        <v>6</v>
      </c>
      <c r="CA12" s="44">
        <v>1</v>
      </c>
      <c r="CB12" s="59">
        <v>0</v>
      </c>
      <c r="CC12" s="59">
        <v>0</v>
      </c>
      <c r="CD12" s="92">
        <v>11</v>
      </c>
      <c r="CE12" s="43">
        <v>8</v>
      </c>
      <c r="CF12" s="44">
        <v>3</v>
      </c>
      <c r="CG12" s="59">
        <v>0</v>
      </c>
      <c r="CH12" s="93">
        <v>0</v>
      </c>
      <c r="CI12" s="42">
        <v>19</v>
      </c>
      <c r="CJ12" s="43">
        <v>14</v>
      </c>
      <c r="CK12" s="44">
        <v>4</v>
      </c>
      <c r="CL12" s="59">
        <v>1</v>
      </c>
      <c r="CM12" s="59">
        <v>0</v>
      </c>
      <c r="CN12" s="92">
        <v>2</v>
      </c>
      <c r="CO12" s="43">
        <v>2</v>
      </c>
      <c r="CP12" s="44">
        <v>0</v>
      </c>
      <c r="CQ12" s="59">
        <v>0</v>
      </c>
      <c r="CR12" s="93">
        <v>0</v>
      </c>
      <c r="CS12" s="42">
        <v>2</v>
      </c>
      <c r="CT12" s="43">
        <v>2</v>
      </c>
      <c r="CU12" s="44">
        <v>0</v>
      </c>
      <c r="CV12" s="59">
        <v>0</v>
      </c>
      <c r="CW12" s="93">
        <v>0</v>
      </c>
      <c r="CX12" s="100"/>
      <c r="CY12" s="162"/>
      <c r="CZ12" s="162"/>
      <c r="DA12" s="162"/>
      <c r="DB12" s="179"/>
    </row>
    <row r="13" spans="1:106" x14ac:dyDescent="0.25">
      <c r="A13" s="148" t="s">
        <v>35</v>
      </c>
      <c r="B13" s="102">
        <v>2025</v>
      </c>
      <c r="C13" s="11">
        <v>1344</v>
      </c>
      <c r="D13" s="77">
        <v>506</v>
      </c>
      <c r="E13" s="12">
        <v>175</v>
      </c>
      <c r="F13" s="13">
        <v>0</v>
      </c>
      <c r="G13" s="98">
        <v>0</v>
      </c>
      <c r="H13" s="14">
        <v>0</v>
      </c>
      <c r="I13" s="15">
        <v>0</v>
      </c>
      <c r="J13" s="16">
        <v>0</v>
      </c>
      <c r="K13" s="105">
        <v>0</v>
      </c>
      <c r="L13" s="40">
        <v>0</v>
      </c>
      <c r="M13" s="14">
        <v>0</v>
      </c>
      <c r="N13" s="15">
        <v>0</v>
      </c>
      <c r="O13" s="16">
        <v>0</v>
      </c>
      <c r="P13" s="16">
        <v>0</v>
      </c>
      <c r="Q13" s="109">
        <v>18</v>
      </c>
      <c r="R13" s="14">
        <v>13</v>
      </c>
      <c r="S13" s="15">
        <v>4</v>
      </c>
      <c r="T13" s="16">
        <v>1</v>
      </c>
      <c r="U13" s="105">
        <v>0</v>
      </c>
      <c r="V13" s="40">
        <v>2007</v>
      </c>
      <c r="W13" s="14">
        <v>1331</v>
      </c>
      <c r="X13" s="15">
        <v>502</v>
      </c>
      <c r="Y13" s="16">
        <v>174</v>
      </c>
      <c r="Z13" s="16">
        <v>0</v>
      </c>
      <c r="AA13" s="102">
        <f>G13+L13+Q13+V13</f>
        <v>2025</v>
      </c>
      <c r="AB13" s="11">
        <f>H13+M13+R13+W13</f>
        <v>1344</v>
      </c>
      <c r="AC13" s="11">
        <f>I13+N13+S13+X13</f>
        <v>506</v>
      </c>
      <c r="AD13" s="11">
        <f>J13+O13+T13+Y13</f>
        <v>175</v>
      </c>
      <c r="AE13" s="103">
        <f t="shared" ref="AE13:AE19" si="13">K13+P13+U13+Z13</f>
        <v>0</v>
      </c>
      <c r="AF13" s="5">
        <v>112</v>
      </c>
      <c r="AG13" s="14">
        <v>81</v>
      </c>
      <c r="AH13" s="15">
        <v>25</v>
      </c>
      <c r="AI13" s="16">
        <v>6</v>
      </c>
      <c r="AJ13" s="105">
        <v>0</v>
      </c>
      <c r="AK13" s="98">
        <v>1899</v>
      </c>
      <c r="AL13" s="14">
        <v>1255</v>
      </c>
      <c r="AM13" s="15">
        <v>476</v>
      </c>
      <c r="AN13" s="16">
        <v>168</v>
      </c>
      <c r="AO13" s="16">
        <v>0</v>
      </c>
      <c r="AP13" s="98">
        <v>14</v>
      </c>
      <c r="AQ13" s="14">
        <v>8</v>
      </c>
      <c r="AR13" s="15">
        <v>5</v>
      </c>
      <c r="AS13" s="16">
        <v>1</v>
      </c>
      <c r="AT13" s="105">
        <v>0</v>
      </c>
      <c r="AU13" s="5">
        <v>0</v>
      </c>
      <c r="AV13" s="14">
        <v>0</v>
      </c>
      <c r="AW13" s="15">
        <v>0</v>
      </c>
      <c r="AX13" s="16">
        <v>0</v>
      </c>
      <c r="AY13" s="105">
        <v>0</v>
      </c>
      <c r="AZ13" s="102">
        <f t="shared" si="5"/>
        <v>2025</v>
      </c>
      <c r="BA13" s="11">
        <f t="shared" si="6"/>
        <v>1344</v>
      </c>
      <c r="BB13" s="11">
        <f t="shared" ref="BB13:BC19" si="14">AH13+AM13+AR13+AW13</f>
        <v>506</v>
      </c>
      <c r="BC13" s="11">
        <f t="shared" si="14"/>
        <v>175</v>
      </c>
      <c r="BD13" s="4">
        <f t="shared" ref="BD13:BD19" si="15">AJ13+AO13+AT13+AY13</f>
        <v>0</v>
      </c>
      <c r="BE13" s="98">
        <v>2012</v>
      </c>
      <c r="BF13" s="14">
        <v>1338</v>
      </c>
      <c r="BG13" s="15">
        <v>500</v>
      </c>
      <c r="BH13" s="16">
        <v>174</v>
      </c>
      <c r="BI13" s="105">
        <v>0</v>
      </c>
      <c r="BJ13" s="90">
        <v>13</v>
      </c>
      <c r="BK13" s="27">
        <v>6</v>
      </c>
      <c r="BL13" s="28">
        <v>6</v>
      </c>
      <c r="BM13" s="53">
        <v>1</v>
      </c>
      <c r="BN13" s="91">
        <v>0</v>
      </c>
      <c r="BO13" s="98">
        <v>9</v>
      </c>
      <c r="BP13" s="14">
        <v>4</v>
      </c>
      <c r="BQ13" s="15">
        <v>5</v>
      </c>
      <c r="BR13" s="16">
        <v>0</v>
      </c>
      <c r="BS13" s="105">
        <v>0</v>
      </c>
      <c r="BT13" s="98">
        <v>4</v>
      </c>
      <c r="BU13" s="14">
        <v>2</v>
      </c>
      <c r="BV13" s="15">
        <v>1</v>
      </c>
      <c r="BW13" s="16">
        <v>1</v>
      </c>
      <c r="BX13" s="105">
        <v>0</v>
      </c>
      <c r="BY13" s="98">
        <v>4</v>
      </c>
      <c r="BZ13" s="14">
        <v>3</v>
      </c>
      <c r="CA13" s="15">
        <v>0</v>
      </c>
      <c r="CB13" s="16">
        <v>1</v>
      </c>
      <c r="CC13" s="16">
        <v>0</v>
      </c>
      <c r="CD13" s="98">
        <v>0</v>
      </c>
      <c r="CE13" s="14">
        <v>0</v>
      </c>
      <c r="CF13" s="15">
        <v>0</v>
      </c>
      <c r="CG13" s="16">
        <v>0</v>
      </c>
      <c r="CH13" s="105">
        <v>0</v>
      </c>
      <c r="CI13" s="5">
        <v>12</v>
      </c>
      <c r="CJ13" s="14">
        <v>5</v>
      </c>
      <c r="CK13" s="15">
        <v>6</v>
      </c>
      <c r="CL13" s="16">
        <v>1</v>
      </c>
      <c r="CM13" s="16">
        <v>0</v>
      </c>
      <c r="CN13" s="98">
        <v>1</v>
      </c>
      <c r="CO13" s="14">
        <v>1</v>
      </c>
      <c r="CP13" s="15">
        <v>0</v>
      </c>
      <c r="CQ13" s="16">
        <v>0</v>
      </c>
      <c r="CR13" s="105">
        <v>0</v>
      </c>
      <c r="CS13" s="5">
        <v>0</v>
      </c>
      <c r="CT13" s="14">
        <v>0</v>
      </c>
      <c r="CU13" s="15">
        <v>0</v>
      </c>
      <c r="CV13" s="16">
        <v>0</v>
      </c>
      <c r="CW13" s="105">
        <v>0</v>
      </c>
      <c r="CX13" s="106"/>
      <c r="CY13" s="163"/>
      <c r="CZ13" s="163"/>
      <c r="DA13" s="163"/>
      <c r="DB13" s="181"/>
    </row>
    <row r="14" spans="1:106" s="64" customFormat="1" x14ac:dyDescent="0.25">
      <c r="A14" s="145" t="s">
        <v>36</v>
      </c>
      <c r="B14" s="185">
        <v>5581</v>
      </c>
      <c r="C14" s="186">
        <v>3684</v>
      </c>
      <c r="D14" s="187">
        <v>1669</v>
      </c>
      <c r="E14" s="188">
        <v>33</v>
      </c>
      <c r="F14" s="189">
        <v>195</v>
      </c>
      <c r="G14" s="92">
        <v>612</v>
      </c>
      <c r="H14" s="43">
        <v>454</v>
      </c>
      <c r="I14" s="44">
        <v>152</v>
      </c>
      <c r="J14" s="59">
        <v>3</v>
      </c>
      <c r="K14" s="93">
        <v>3</v>
      </c>
      <c r="L14" s="65">
        <v>3245</v>
      </c>
      <c r="M14" s="43">
        <v>2143</v>
      </c>
      <c r="N14" s="44">
        <v>976</v>
      </c>
      <c r="O14" s="59">
        <v>16</v>
      </c>
      <c r="P14" s="59">
        <v>110</v>
      </c>
      <c r="Q14" s="110">
        <v>200</v>
      </c>
      <c r="R14" s="43">
        <v>153</v>
      </c>
      <c r="S14" s="44">
        <v>47</v>
      </c>
      <c r="T14" s="59">
        <v>0</v>
      </c>
      <c r="U14" s="93">
        <v>0</v>
      </c>
      <c r="V14" s="65">
        <v>1524</v>
      </c>
      <c r="W14" s="43">
        <v>934</v>
      </c>
      <c r="X14" s="44">
        <v>494</v>
      </c>
      <c r="Y14" s="59">
        <v>14</v>
      </c>
      <c r="Z14" s="59">
        <v>82</v>
      </c>
      <c r="AA14" s="100">
        <f>G14+L14+Q14+V14</f>
        <v>5581</v>
      </c>
      <c r="AB14" s="60">
        <f t="shared" ref="AB14:AB21" si="16">H14+M14+R14+W14</f>
        <v>3684</v>
      </c>
      <c r="AC14" s="60">
        <f t="shared" ref="AC14:AD19" si="17">I14+N14+S14+X14</f>
        <v>1669</v>
      </c>
      <c r="AD14" s="60">
        <f>J14+O14+T14+Y14</f>
        <v>33</v>
      </c>
      <c r="AE14" s="101">
        <f t="shared" si="13"/>
        <v>195</v>
      </c>
      <c r="AF14" s="42">
        <v>1115</v>
      </c>
      <c r="AG14" s="43">
        <v>773</v>
      </c>
      <c r="AH14" s="44">
        <v>334</v>
      </c>
      <c r="AI14" s="59">
        <v>7</v>
      </c>
      <c r="AJ14" s="93">
        <v>1</v>
      </c>
      <c r="AK14" s="92">
        <v>4328</v>
      </c>
      <c r="AL14" s="43">
        <v>2829</v>
      </c>
      <c r="AM14" s="44">
        <v>1280</v>
      </c>
      <c r="AN14" s="59">
        <v>25</v>
      </c>
      <c r="AO14" s="59">
        <v>194</v>
      </c>
      <c r="AP14" s="92">
        <v>135</v>
      </c>
      <c r="AQ14" s="43">
        <v>81</v>
      </c>
      <c r="AR14" s="44">
        <v>53</v>
      </c>
      <c r="AS14" s="59">
        <v>1</v>
      </c>
      <c r="AT14" s="93">
        <v>0</v>
      </c>
      <c r="AU14" s="42">
        <v>3</v>
      </c>
      <c r="AV14" s="43">
        <v>1</v>
      </c>
      <c r="AW14" s="44">
        <v>2</v>
      </c>
      <c r="AX14" s="59">
        <v>0</v>
      </c>
      <c r="AY14" s="93">
        <v>0</v>
      </c>
      <c r="AZ14" s="100">
        <f t="shared" si="5"/>
        <v>5581</v>
      </c>
      <c r="BA14" s="60">
        <f t="shared" si="6"/>
        <v>3684</v>
      </c>
      <c r="BB14" s="60">
        <f t="shared" si="14"/>
        <v>1669</v>
      </c>
      <c r="BC14" s="60">
        <f t="shared" si="14"/>
        <v>33</v>
      </c>
      <c r="BD14" s="68">
        <f t="shared" si="15"/>
        <v>195</v>
      </c>
      <c r="BE14" s="92">
        <v>5525</v>
      </c>
      <c r="BF14" s="43">
        <v>3641</v>
      </c>
      <c r="BG14" s="44">
        <v>1657</v>
      </c>
      <c r="BH14" s="59">
        <v>32</v>
      </c>
      <c r="BI14" s="93">
        <v>195</v>
      </c>
      <c r="BJ14" s="92">
        <v>56</v>
      </c>
      <c r="BK14" s="43">
        <v>43</v>
      </c>
      <c r="BL14" s="44">
        <v>12</v>
      </c>
      <c r="BM14" s="59">
        <v>1</v>
      </c>
      <c r="BN14" s="93">
        <v>0</v>
      </c>
      <c r="BO14" s="92">
        <v>33</v>
      </c>
      <c r="BP14" s="43">
        <v>25</v>
      </c>
      <c r="BQ14" s="44">
        <v>7</v>
      </c>
      <c r="BR14" s="59">
        <v>1</v>
      </c>
      <c r="BS14" s="93">
        <v>0</v>
      </c>
      <c r="BT14" s="92">
        <v>23</v>
      </c>
      <c r="BU14" s="43">
        <v>18</v>
      </c>
      <c r="BV14" s="44">
        <v>5</v>
      </c>
      <c r="BW14" s="59">
        <v>0</v>
      </c>
      <c r="BX14" s="93">
        <v>0</v>
      </c>
      <c r="BY14" s="92">
        <v>18</v>
      </c>
      <c r="BZ14" s="43">
        <v>17</v>
      </c>
      <c r="CA14" s="44">
        <v>1</v>
      </c>
      <c r="CB14" s="59">
        <v>0</v>
      </c>
      <c r="CC14" s="59">
        <v>0</v>
      </c>
      <c r="CD14" s="92">
        <v>5</v>
      </c>
      <c r="CE14" s="43">
        <v>4</v>
      </c>
      <c r="CF14" s="44">
        <v>1</v>
      </c>
      <c r="CG14" s="59">
        <v>0</v>
      </c>
      <c r="CH14" s="93">
        <v>0</v>
      </c>
      <c r="CI14" s="42">
        <v>36</v>
      </c>
      <c r="CJ14" s="43">
        <v>30</v>
      </c>
      <c r="CK14" s="44">
        <v>6</v>
      </c>
      <c r="CL14" s="59">
        <v>0</v>
      </c>
      <c r="CM14" s="59">
        <v>0</v>
      </c>
      <c r="CN14" s="92">
        <v>1</v>
      </c>
      <c r="CO14" s="43">
        <v>0</v>
      </c>
      <c r="CP14" s="44">
        <v>1</v>
      </c>
      <c r="CQ14" s="59">
        <v>0</v>
      </c>
      <c r="CR14" s="93">
        <v>0</v>
      </c>
      <c r="CS14" s="42">
        <v>14</v>
      </c>
      <c r="CT14" s="43">
        <v>9</v>
      </c>
      <c r="CU14" s="44">
        <v>4</v>
      </c>
      <c r="CV14" s="59">
        <v>1</v>
      </c>
      <c r="CW14" s="93">
        <v>0</v>
      </c>
      <c r="CX14" s="100"/>
      <c r="CY14" s="162"/>
      <c r="CZ14" s="162"/>
      <c r="DA14" s="162"/>
      <c r="DB14" s="179"/>
    </row>
    <row r="15" spans="1:106" x14ac:dyDescent="0.25">
      <c r="A15" s="149" t="s">
        <v>37</v>
      </c>
      <c r="B15" s="102">
        <v>10527</v>
      </c>
      <c r="C15" s="11">
        <v>6951</v>
      </c>
      <c r="D15" s="77">
        <v>3549</v>
      </c>
      <c r="E15" s="12">
        <v>23</v>
      </c>
      <c r="F15" s="13">
        <v>4</v>
      </c>
      <c r="G15" s="98">
        <v>626</v>
      </c>
      <c r="H15" s="14">
        <v>442</v>
      </c>
      <c r="I15" s="15">
        <v>184</v>
      </c>
      <c r="J15" s="16">
        <v>0</v>
      </c>
      <c r="K15" s="105">
        <v>0</v>
      </c>
      <c r="L15" s="40">
        <v>5546</v>
      </c>
      <c r="M15" s="14">
        <v>3653</v>
      </c>
      <c r="N15" s="15">
        <v>1875</v>
      </c>
      <c r="O15" s="16">
        <v>14</v>
      </c>
      <c r="P15" s="16">
        <v>4</v>
      </c>
      <c r="Q15" s="109">
        <v>220</v>
      </c>
      <c r="R15" s="14">
        <v>150</v>
      </c>
      <c r="S15" s="15">
        <v>70</v>
      </c>
      <c r="T15" s="16">
        <v>0</v>
      </c>
      <c r="U15" s="105">
        <v>0</v>
      </c>
      <c r="V15" s="40">
        <v>4135</v>
      </c>
      <c r="W15" s="14">
        <v>2706</v>
      </c>
      <c r="X15" s="15">
        <v>1420</v>
      </c>
      <c r="Y15" s="16">
        <v>9</v>
      </c>
      <c r="Z15" s="16">
        <v>0</v>
      </c>
      <c r="AA15" s="102">
        <f t="shared" ref="AA15:AA21" si="18">G15+L15+Q15+V15</f>
        <v>10527</v>
      </c>
      <c r="AB15" s="11">
        <f t="shared" si="16"/>
        <v>6951</v>
      </c>
      <c r="AC15" s="11">
        <f t="shared" si="17"/>
        <v>3549</v>
      </c>
      <c r="AD15" s="11">
        <f t="shared" si="17"/>
        <v>23</v>
      </c>
      <c r="AE15" s="103">
        <f t="shared" si="13"/>
        <v>4</v>
      </c>
      <c r="AF15" s="5">
        <v>2371</v>
      </c>
      <c r="AG15" s="14">
        <v>1617</v>
      </c>
      <c r="AH15" s="15">
        <v>751</v>
      </c>
      <c r="AI15" s="16">
        <v>2</v>
      </c>
      <c r="AJ15" s="105">
        <v>1</v>
      </c>
      <c r="AK15" s="98">
        <v>7685</v>
      </c>
      <c r="AL15" s="14">
        <v>5039</v>
      </c>
      <c r="AM15" s="15">
        <v>2622</v>
      </c>
      <c r="AN15" s="16">
        <v>21</v>
      </c>
      <c r="AO15" s="16">
        <v>3</v>
      </c>
      <c r="AP15" s="98">
        <v>463</v>
      </c>
      <c r="AQ15" s="14">
        <v>293</v>
      </c>
      <c r="AR15" s="15">
        <v>170</v>
      </c>
      <c r="AS15" s="16">
        <v>0</v>
      </c>
      <c r="AT15" s="105">
        <v>0</v>
      </c>
      <c r="AU15" s="5">
        <v>8</v>
      </c>
      <c r="AV15" s="14">
        <v>2</v>
      </c>
      <c r="AW15" s="15">
        <v>6</v>
      </c>
      <c r="AX15" s="16">
        <v>0</v>
      </c>
      <c r="AY15" s="105">
        <v>0</v>
      </c>
      <c r="AZ15" s="102">
        <f t="shared" si="5"/>
        <v>10527</v>
      </c>
      <c r="BA15" s="11">
        <f t="shared" si="6"/>
        <v>6951</v>
      </c>
      <c r="BB15" s="11">
        <f t="shared" si="14"/>
        <v>3549</v>
      </c>
      <c r="BC15" s="11">
        <f t="shared" si="14"/>
        <v>23</v>
      </c>
      <c r="BD15" s="4">
        <f t="shared" si="15"/>
        <v>4</v>
      </c>
      <c r="BE15" s="98">
        <v>10471</v>
      </c>
      <c r="BF15" s="14">
        <v>6906</v>
      </c>
      <c r="BG15" s="15">
        <v>3539</v>
      </c>
      <c r="BH15" s="16">
        <v>22</v>
      </c>
      <c r="BI15" s="105">
        <v>4</v>
      </c>
      <c r="BJ15" s="90">
        <v>56</v>
      </c>
      <c r="BK15" s="27">
        <v>45</v>
      </c>
      <c r="BL15" s="28">
        <v>10</v>
      </c>
      <c r="BM15" s="53">
        <v>1</v>
      </c>
      <c r="BN15" s="91">
        <v>0</v>
      </c>
      <c r="BO15" s="98">
        <v>40</v>
      </c>
      <c r="BP15" s="14">
        <v>37</v>
      </c>
      <c r="BQ15" s="15">
        <v>3</v>
      </c>
      <c r="BR15" s="16">
        <v>0</v>
      </c>
      <c r="BS15" s="105">
        <v>0</v>
      </c>
      <c r="BT15" s="98">
        <v>19</v>
      </c>
      <c r="BU15" s="14">
        <v>14</v>
      </c>
      <c r="BV15" s="15">
        <v>5</v>
      </c>
      <c r="BW15" s="16">
        <v>0</v>
      </c>
      <c r="BX15" s="105">
        <v>0</v>
      </c>
      <c r="BY15" s="98">
        <v>25</v>
      </c>
      <c r="BZ15" s="14">
        <v>19</v>
      </c>
      <c r="CA15" s="15">
        <v>5</v>
      </c>
      <c r="CB15" s="16">
        <v>1</v>
      </c>
      <c r="CC15" s="16">
        <v>0</v>
      </c>
      <c r="CD15" s="98">
        <v>13</v>
      </c>
      <c r="CE15" s="14">
        <v>12</v>
      </c>
      <c r="CF15" s="15">
        <v>1</v>
      </c>
      <c r="CG15" s="16">
        <v>0</v>
      </c>
      <c r="CH15" s="105">
        <v>0</v>
      </c>
      <c r="CI15" s="5">
        <v>32</v>
      </c>
      <c r="CJ15" s="14">
        <v>24</v>
      </c>
      <c r="CK15" s="15">
        <v>7</v>
      </c>
      <c r="CL15" s="16">
        <v>1</v>
      </c>
      <c r="CM15" s="16">
        <v>0</v>
      </c>
      <c r="CN15" s="98">
        <v>3</v>
      </c>
      <c r="CO15" s="14">
        <v>3</v>
      </c>
      <c r="CP15" s="15">
        <v>0</v>
      </c>
      <c r="CQ15" s="16">
        <v>0</v>
      </c>
      <c r="CR15" s="105">
        <v>0</v>
      </c>
      <c r="CS15" s="5">
        <v>8</v>
      </c>
      <c r="CT15" s="14">
        <v>6</v>
      </c>
      <c r="CU15" s="15">
        <v>2</v>
      </c>
      <c r="CV15" s="16">
        <v>0</v>
      </c>
      <c r="CW15" s="105">
        <v>0</v>
      </c>
      <c r="CX15" s="106"/>
      <c r="CY15" s="163"/>
      <c r="CZ15" s="163"/>
      <c r="DA15" s="163"/>
      <c r="DB15" s="181"/>
    </row>
    <row r="16" spans="1:106" s="64" customFormat="1" x14ac:dyDescent="0.25">
      <c r="A16" s="145" t="s">
        <v>38</v>
      </c>
      <c r="B16" s="182">
        <v>1981</v>
      </c>
      <c r="C16" s="69">
        <v>731</v>
      </c>
      <c r="D16" s="80">
        <v>1249</v>
      </c>
      <c r="E16" s="70">
        <v>1</v>
      </c>
      <c r="F16" s="183">
        <v>0</v>
      </c>
      <c r="G16" s="92">
        <v>86</v>
      </c>
      <c r="H16" s="43">
        <v>22</v>
      </c>
      <c r="I16" s="44">
        <v>64</v>
      </c>
      <c r="J16" s="59">
        <v>0</v>
      </c>
      <c r="K16" s="93">
        <v>0</v>
      </c>
      <c r="L16" s="65">
        <v>1550</v>
      </c>
      <c r="M16" s="43">
        <v>570</v>
      </c>
      <c r="N16" s="44">
        <v>979</v>
      </c>
      <c r="O16" s="59">
        <v>1</v>
      </c>
      <c r="P16" s="59">
        <v>0</v>
      </c>
      <c r="Q16" s="110">
        <v>13</v>
      </c>
      <c r="R16" s="43">
        <v>6</v>
      </c>
      <c r="S16" s="44">
        <v>7</v>
      </c>
      <c r="T16" s="59">
        <v>0</v>
      </c>
      <c r="U16" s="93">
        <v>0</v>
      </c>
      <c r="V16" s="65">
        <v>332</v>
      </c>
      <c r="W16" s="43">
        <v>133</v>
      </c>
      <c r="X16" s="44">
        <v>199</v>
      </c>
      <c r="Y16" s="59">
        <v>0</v>
      </c>
      <c r="Z16" s="59">
        <v>0</v>
      </c>
      <c r="AA16" s="185">
        <f t="shared" ref="AA16" si="19">G16+L16+Q16+V16</f>
        <v>1981</v>
      </c>
      <c r="AB16" s="186">
        <f t="shared" ref="AB16" si="20">H16+M16+R16+W16</f>
        <v>731</v>
      </c>
      <c r="AC16" s="186">
        <f t="shared" ref="AC16" si="21">I16+N16+S16+X16</f>
        <v>1249</v>
      </c>
      <c r="AD16" s="186">
        <f t="shared" ref="AD16" si="22">J16+O16+T16+Y16</f>
        <v>1</v>
      </c>
      <c r="AE16" s="190">
        <f t="shared" ref="AE16" si="23">K16+P16+U16+Z16</f>
        <v>0</v>
      </c>
      <c r="AF16" s="42">
        <v>98</v>
      </c>
      <c r="AG16" s="43">
        <v>38</v>
      </c>
      <c r="AH16" s="44">
        <v>60</v>
      </c>
      <c r="AI16" s="59">
        <v>0</v>
      </c>
      <c r="AJ16" s="93">
        <v>0</v>
      </c>
      <c r="AK16" s="92">
        <v>1516</v>
      </c>
      <c r="AL16" s="43">
        <v>564</v>
      </c>
      <c r="AM16" s="44">
        <v>951</v>
      </c>
      <c r="AN16" s="59">
        <v>1</v>
      </c>
      <c r="AO16" s="59">
        <v>0</v>
      </c>
      <c r="AP16" s="92">
        <v>364</v>
      </c>
      <c r="AQ16" s="43">
        <v>128</v>
      </c>
      <c r="AR16" s="44">
        <v>236</v>
      </c>
      <c r="AS16" s="59">
        <v>0</v>
      </c>
      <c r="AT16" s="93">
        <v>0</v>
      </c>
      <c r="AU16" s="42">
        <v>3</v>
      </c>
      <c r="AV16" s="43">
        <v>1</v>
      </c>
      <c r="AW16" s="44">
        <v>2</v>
      </c>
      <c r="AX16" s="59">
        <v>0</v>
      </c>
      <c r="AY16" s="93">
        <v>0</v>
      </c>
      <c r="AZ16" s="100">
        <v>1981</v>
      </c>
      <c r="BA16" s="60">
        <v>731</v>
      </c>
      <c r="BB16" s="60">
        <v>1249</v>
      </c>
      <c r="BC16" s="60">
        <v>1</v>
      </c>
      <c r="BD16" s="68">
        <v>0</v>
      </c>
      <c r="BE16" s="92">
        <v>1977</v>
      </c>
      <c r="BF16" s="43">
        <v>727</v>
      </c>
      <c r="BG16" s="44">
        <v>1249</v>
      </c>
      <c r="BH16" s="59">
        <v>1</v>
      </c>
      <c r="BI16" s="93">
        <v>0</v>
      </c>
      <c r="BJ16" s="92">
        <v>4</v>
      </c>
      <c r="BK16" s="43">
        <v>4</v>
      </c>
      <c r="BL16" s="44">
        <v>0</v>
      </c>
      <c r="BM16" s="59">
        <v>0</v>
      </c>
      <c r="BN16" s="93">
        <v>0</v>
      </c>
      <c r="BO16" s="92">
        <v>2</v>
      </c>
      <c r="BP16" s="43">
        <v>2</v>
      </c>
      <c r="BQ16" s="44">
        <v>0</v>
      </c>
      <c r="BR16" s="59">
        <v>0</v>
      </c>
      <c r="BS16" s="93">
        <v>0</v>
      </c>
      <c r="BT16" s="92">
        <v>2</v>
      </c>
      <c r="BU16" s="43">
        <v>2</v>
      </c>
      <c r="BV16" s="44">
        <v>0</v>
      </c>
      <c r="BW16" s="59">
        <v>0</v>
      </c>
      <c r="BX16" s="93">
        <v>0</v>
      </c>
      <c r="BY16" s="92">
        <v>0</v>
      </c>
      <c r="BZ16" s="43">
        <v>0</v>
      </c>
      <c r="CA16" s="44">
        <v>0</v>
      </c>
      <c r="CB16" s="59">
        <v>0</v>
      </c>
      <c r="CC16" s="59">
        <v>0</v>
      </c>
      <c r="CD16" s="92">
        <v>0</v>
      </c>
      <c r="CE16" s="43">
        <v>0</v>
      </c>
      <c r="CF16" s="44">
        <v>0</v>
      </c>
      <c r="CG16" s="59">
        <v>0</v>
      </c>
      <c r="CH16" s="93">
        <v>0</v>
      </c>
      <c r="CI16" s="42">
        <v>0</v>
      </c>
      <c r="CJ16" s="43">
        <v>0</v>
      </c>
      <c r="CK16" s="44">
        <v>0</v>
      </c>
      <c r="CL16" s="59">
        <v>0</v>
      </c>
      <c r="CM16" s="59">
        <v>0</v>
      </c>
      <c r="CN16" s="92">
        <v>3</v>
      </c>
      <c r="CO16" s="43">
        <v>3</v>
      </c>
      <c r="CP16" s="44">
        <v>0</v>
      </c>
      <c r="CQ16" s="59">
        <v>0</v>
      </c>
      <c r="CR16" s="93">
        <v>0</v>
      </c>
      <c r="CS16" s="42">
        <v>1</v>
      </c>
      <c r="CT16" s="43">
        <v>1</v>
      </c>
      <c r="CU16" s="44">
        <v>0</v>
      </c>
      <c r="CV16" s="59">
        <v>0</v>
      </c>
      <c r="CW16" s="93">
        <v>0</v>
      </c>
      <c r="CX16" s="100"/>
      <c r="CY16" s="162"/>
      <c r="CZ16" s="162"/>
      <c r="DA16" s="162"/>
      <c r="DB16" s="179"/>
    </row>
    <row r="17" spans="1:107" s="55" customFormat="1" x14ac:dyDescent="0.25">
      <c r="A17" s="150" t="s">
        <v>39</v>
      </c>
      <c r="B17" s="119">
        <v>6831</v>
      </c>
      <c r="C17" s="45">
        <v>4679</v>
      </c>
      <c r="D17" s="79">
        <v>2137</v>
      </c>
      <c r="E17" s="46">
        <v>15</v>
      </c>
      <c r="F17" s="47">
        <v>0</v>
      </c>
      <c r="G17" s="94">
        <v>297</v>
      </c>
      <c r="H17" s="38">
        <v>212</v>
      </c>
      <c r="I17" s="39">
        <v>85</v>
      </c>
      <c r="J17" s="73">
        <v>0</v>
      </c>
      <c r="K17" s="95">
        <v>0</v>
      </c>
      <c r="L17" s="74">
        <v>1866</v>
      </c>
      <c r="M17" s="38">
        <v>1265</v>
      </c>
      <c r="N17" s="39">
        <v>595</v>
      </c>
      <c r="O17" s="73">
        <v>6</v>
      </c>
      <c r="P17" s="73">
        <v>0</v>
      </c>
      <c r="Q17" s="111">
        <v>401</v>
      </c>
      <c r="R17" s="38">
        <v>286</v>
      </c>
      <c r="S17" s="39">
        <v>115</v>
      </c>
      <c r="T17" s="73">
        <v>0</v>
      </c>
      <c r="U17" s="95">
        <v>0</v>
      </c>
      <c r="V17" s="74">
        <v>4267</v>
      </c>
      <c r="W17" s="38">
        <v>2916</v>
      </c>
      <c r="X17" s="39">
        <v>1342</v>
      </c>
      <c r="Y17" s="73">
        <v>9</v>
      </c>
      <c r="Z17" s="73">
        <v>0</v>
      </c>
      <c r="AA17" s="106">
        <f t="shared" si="18"/>
        <v>6831</v>
      </c>
      <c r="AB17" s="50">
        <f t="shared" si="16"/>
        <v>4679</v>
      </c>
      <c r="AC17" s="50">
        <f t="shared" si="17"/>
        <v>2137</v>
      </c>
      <c r="AD17" s="50">
        <f t="shared" si="17"/>
        <v>15</v>
      </c>
      <c r="AE17" s="107">
        <f t="shared" si="13"/>
        <v>0</v>
      </c>
      <c r="AF17" s="72">
        <v>1896</v>
      </c>
      <c r="AG17" s="38">
        <v>1349</v>
      </c>
      <c r="AH17" s="39">
        <v>542</v>
      </c>
      <c r="AI17" s="73">
        <v>5</v>
      </c>
      <c r="AJ17" s="95">
        <v>0</v>
      </c>
      <c r="AK17" s="94">
        <v>4631</v>
      </c>
      <c r="AL17" s="38">
        <v>3144</v>
      </c>
      <c r="AM17" s="39">
        <v>1477</v>
      </c>
      <c r="AN17" s="73">
        <v>10</v>
      </c>
      <c r="AO17" s="73">
        <v>0</v>
      </c>
      <c r="AP17" s="94">
        <v>286</v>
      </c>
      <c r="AQ17" s="38">
        <v>176</v>
      </c>
      <c r="AR17" s="39">
        <v>110</v>
      </c>
      <c r="AS17" s="73">
        <v>0</v>
      </c>
      <c r="AT17" s="95">
        <v>0</v>
      </c>
      <c r="AU17" s="72">
        <v>18</v>
      </c>
      <c r="AV17" s="38">
        <v>10</v>
      </c>
      <c r="AW17" s="39">
        <v>8</v>
      </c>
      <c r="AX17" s="73">
        <v>0</v>
      </c>
      <c r="AY17" s="95">
        <v>0</v>
      </c>
      <c r="AZ17" s="106">
        <f t="shared" si="5"/>
        <v>6831</v>
      </c>
      <c r="BA17" s="50">
        <f t="shared" si="6"/>
        <v>4679</v>
      </c>
      <c r="BB17" s="50">
        <f t="shared" si="14"/>
        <v>2137</v>
      </c>
      <c r="BC17" s="50">
        <f t="shared" si="14"/>
        <v>15</v>
      </c>
      <c r="BD17" s="52">
        <f t="shared" si="15"/>
        <v>0</v>
      </c>
      <c r="BE17" s="94">
        <v>6747</v>
      </c>
      <c r="BF17" s="38">
        <v>4616</v>
      </c>
      <c r="BG17" s="39">
        <v>2117</v>
      </c>
      <c r="BH17" s="73">
        <v>14</v>
      </c>
      <c r="BI17" s="95">
        <v>0</v>
      </c>
      <c r="BJ17" s="94">
        <v>84</v>
      </c>
      <c r="BK17" s="38">
        <v>63</v>
      </c>
      <c r="BL17" s="39">
        <v>20</v>
      </c>
      <c r="BM17" s="73">
        <v>1</v>
      </c>
      <c r="BN17" s="95">
        <v>0</v>
      </c>
      <c r="BO17" s="94">
        <v>52</v>
      </c>
      <c r="BP17" s="38">
        <v>37</v>
      </c>
      <c r="BQ17" s="39">
        <v>14</v>
      </c>
      <c r="BR17" s="73">
        <v>1</v>
      </c>
      <c r="BS17" s="95">
        <v>0</v>
      </c>
      <c r="BT17" s="94">
        <v>31</v>
      </c>
      <c r="BU17" s="38">
        <v>26</v>
      </c>
      <c r="BV17" s="39">
        <v>5</v>
      </c>
      <c r="BW17" s="73">
        <v>0</v>
      </c>
      <c r="BX17" s="95">
        <v>0</v>
      </c>
      <c r="BY17" s="94">
        <v>29</v>
      </c>
      <c r="BZ17" s="38">
        <v>20</v>
      </c>
      <c r="CA17" s="39">
        <v>9</v>
      </c>
      <c r="CB17" s="73">
        <v>0</v>
      </c>
      <c r="CC17" s="73">
        <v>0</v>
      </c>
      <c r="CD17" s="94">
        <v>6</v>
      </c>
      <c r="CE17" s="38">
        <v>4</v>
      </c>
      <c r="CF17" s="39">
        <v>2</v>
      </c>
      <c r="CG17" s="73">
        <v>0</v>
      </c>
      <c r="CH17" s="95">
        <v>0</v>
      </c>
      <c r="CI17" s="72">
        <v>61</v>
      </c>
      <c r="CJ17" s="38">
        <v>48</v>
      </c>
      <c r="CK17" s="39">
        <v>12</v>
      </c>
      <c r="CL17" s="73">
        <v>1</v>
      </c>
      <c r="CM17" s="73">
        <v>0</v>
      </c>
      <c r="CN17" s="94">
        <v>7</v>
      </c>
      <c r="CO17" s="38">
        <v>5</v>
      </c>
      <c r="CP17" s="39">
        <v>2</v>
      </c>
      <c r="CQ17" s="73">
        <v>0</v>
      </c>
      <c r="CR17" s="95">
        <v>0</v>
      </c>
      <c r="CS17" s="72">
        <v>10</v>
      </c>
      <c r="CT17" s="38">
        <v>6</v>
      </c>
      <c r="CU17" s="39">
        <v>4</v>
      </c>
      <c r="CV17" s="73">
        <v>0</v>
      </c>
      <c r="CW17" s="95">
        <v>0</v>
      </c>
      <c r="CX17" s="106"/>
      <c r="CY17" s="163"/>
      <c r="CZ17" s="163"/>
      <c r="DA17" s="163"/>
      <c r="DB17" s="181"/>
    </row>
    <row r="18" spans="1:107" s="64" customFormat="1" x14ac:dyDescent="0.25">
      <c r="A18" s="145" t="s">
        <v>40</v>
      </c>
      <c r="B18" s="157">
        <v>5161</v>
      </c>
      <c r="C18" s="69">
        <v>3561</v>
      </c>
      <c r="D18" s="80">
        <v>1584</v>
      </c>
      <c r="E18" s="66">
        <v>16</v>
      </c>
      <c r="F18" s="67">
        <v>0</v>
      </c>
      <c r="G18" s="92">
        <v>0</v>
      </c>
      <c r="H18" s="43">
        <v>0</v>
      </c>
      <c r="I18" s="44">
        <v>0</v>
      </c>
      <c r="J18" s="59">
        <v>0</v>
      </c>
      <c r="K18" s="93">
        <v>0</v>
      </c>
      <c r="L18" s="65">
        <v>0</v>
      </c>
      <c r="M18" s="43">
        <v>0</v>
      </c>
      <c r="N18" s="44">
        <v>0</v>
      </c>
      <c r="O18" s="59">
        <v>0</v>
      </c>
      <c r="P18" s="59">
        <v>0</v>
      </c>
      <c r="Q18" s="110">
        <v>0</v>
      </c>
      <c r="R18" s="43">
        <v>0</v>
      </c>
      <c r="S18" s="44">
        <v>0</v>
      </c>
      <c r="T18" s="59">
        <v>0</v>
      </c>
      <c r="U18" s="93">
        <v>0</v>
      </c>
      <c r="V18" s="65">
        <v>5161</v>
      </c>
      <c r="W18" s="43">
        <v>3561</v>
      </c>
      <c r="X18" s="44">
        <v>1584</v>
      </c>
      <c r="Y18" s="59">
        <v>16</v>
      </c>
      <c r="Z18" s="59">
        <v>0</v>
      </c>
      <c r="AA18" s="100">
        <f t="shared" ref="AA18:AA19" si="24">G18+L18+Q18+V18</f>
        <v>5161</v>
      </c>
      <c r="AB18" s="60">
        <f t="shared" ref="AB18:AB19" si="25">H18+M18+R18+W18</f>
        <v>3561</v>
      </c>
      <c r="AC18" s="60">
        <f t="shared" si="17"/>
        <v>1584</v>
      </c>
      <c r="AD18" s="60">
        <f t="shared" si="17"/>
        <v>16</v>
      </c>
      <c r="AE18" s="101">
        <f t="shared" si="13"/>
        <v>0</v>
      </c>
      <c r="AF18" s="42">
        <v>1136</v>
      </c>
      <c r="AG18" s="43">
        <v>779</v>
      </c>
      <c r="AH18" s="44">
        <v>352</v>
      </c>
      <c r="AI18" s="59">
        <v>5</v>
      </c>
      <c r="AJ18" s="93">
        <v>0</v>
      </c>
      <c r="AK18" s="92">
        <v>3690</v>
      </c>
      <c r="AL18" s="43">
        <v>2568</v>
      </c>
      <c r="AM18" s="44">
        <v>1113</v>
      </c>
      <c r="AN18" s="59">
        <v>9</v>
      </c>
      <c r="AO18" s="59">
        <v>0</v>
      </c>
      <c r="AP18" s="92">
        <v>272</v>
      </c>
      <c r="AQ18" s="43">
        <v>172</v>
      </c>
      <c r="AR18" s="44">
        <v>98</v>
      </c>
      <c r="AS18" s="59">
        <v>2</v>
      </c>
      <c r="AT18" s="93">
        <v>0</v>
      </c>
      <c r="AU18" s="42">
        <v>63</v>
      </c>
      <c r="AV18" s="43">
        <v>42</v>
      </c>
      <c r="AW18" s="44">
        <v>21</v>
      </c>
      <c r="AX18" s="59">
        <v>0</v>
      </c>
      <c r="AY18" s="93">
        <v>0</v>
      </c>
      <c r="AZ18" s="100">
        <f t="shared" ref="AZ18:AZ19" si="26">AF18+AK18+AP18+AU18</f>
        <v>5161</v>
      </c>
      <c r="BA18" s="60">
        <f t="shared" ref="BA18:BA19" si="27">AG18+AL18+AQ18+AV18</f>
        <v>3561</v>
      </c>
      <c r="BB18" s="60">
        <f t="shared" si="14"/>
        <v>1584</v>
      </c>
      <c r="BC18" s="60">
        <f t="shared" si="14"/>
        <v>16</v>
      </c>
      <c r="BD18" s="68">
        <f t="shared" si="15"/>
        <v>0</v>
      </c>
      <c r="BE18" s="92">
        <v>5091</v>
      </c>
      <c r="BF18" s="43">
        <v>3505</v>
      </c>
      <c r="BG18" s="44">
        <v>1570</v>
      </c>
      <c r="BH18" s="59">
        <v>16</v>
      </c>
      <c r="BI18" s="93">
        <v>0</v>
      </c>
      <c r="BJ18" s="92">
        <v>70</v>
      </c>
      <c r="BK18" s="43">
        <v>56</v>
      </c>
      <c r="BL18" s="44">
        <v>14</v>
      </c>
      <c r="BM18" s="59">
        <v>0</v>
      </c>
      <c r="BN18" s="93">
        <v>0</v>
      </c>
      <c r="BO18" s="92">
        <v>41</v>
      </c>
      <c r="BP18" s="43">
        <v>34</v>
      </c>
      <c r="BQ18" s="44">
        <v>7</v>
      </c>
      <c r="BR18" s="59">
        <v>0</v>
      </c>
      <c r="BS18" s="93">
        <v>0</v>
      </c>
      <c r="BT18" s="92">
        <v>29</v>
      </c>
      <c r="BU18" s="43">
        <v>22</v>
      </c>
      <c r="BV18" s="44">
        <v>7</v>
      </c>
      <c r="BW18" s="59">
        <v>0</v>
      </c>
      <c r="BX18" s="93">
        <v>0</v>
      </c>
      <c r="BY18" s="92">
        <v>19</v>
      </c>
      <c r="BZ18" s="43">
        <v>14</v>
      </c>
      <c r="CA18" s="44">
        <v>5</v>
      </c>
      <c r="CB18" s="59">
        <v>0</v>
      </c>
      <c r="CC18" s="59">
        <v>0</v>
      </c>
      <c r="CD18" s="92">
        <v>9</v>
      </c>
      <c r="CE18" s="43">
        <v>7</v>
      </c>
      <c r="CF18" s="44">
        <v>2</v>
      </c>
      <c r="CG18" s="59">
        <v>0</v>
      </c>
      <c r="CH18" s="93">
        <v>0</v>
      </c>
      <c r="CI18" s="42">
        <v>48</v>
      </c>
      <c r="CJ18" s="43">
        <v>39</v>
      </c>
      <c r="CK18" s="44">
        <v>9</v>
      </c>
      <c r="CL18" s="59">
        <v>0</v>
      </c>
      <c r="CM18" s="59">
        <v>0</v>
      </c>
      <c r="CN18" s="92">
        <v>4</v>
      </c>
      <c r="CO18" s="43">
        <v>4</v>
      </c>
      <c r="CP18" s="44">
        <v>0</v>
      </c>
      <c r="CQ18" s="59">
        <v>0</v>
      </c>
      <c r="CR18" s="93">
        <v>0</v>
      </c>
      <c r="CS18" s="42">
        <v>9</v>
      </c>
      <c r="CT18" s="43">
        <v>6</v>
      </c>
      <c r="CU18" s="44">
        <v>3</v>
      </c>
      <c r="CV18" s="59">
        <v>0</v>
      </c>
      <c r="CW18" s="93">
        <v>0</v>
      </c>
      <c r="CX18" s="100"/>
      <c r="CY18" s="162"/>
      <c r="CZ18" s="162"/>
      <c r="DA18" s="162"/>
      <c r="DB18" s="179"/>
    </row>
    <row r="19" spans="1:107" s="55" customFormat="1" x14ac:dyDescent="0.25">
      <c r="A19" s="149" t="s">
        <v>41</v>
      </c>
      <c r="B19" s="120">
        <v>1086</v>
      </c>
      <c r="C19" s="45">
        <v>603</v>
      </c>
      <c r="D19" s="79">
        <v>480</v>
      </c>
      <c r="E19" s="48">
        <v>3</v>
      </c>
      <c r="F19" s="49">
        <v>0</v>
      </c>
      <c r="G19" s="90">
        <v>18</v>
      </c>
      <c r="H19" s="27">
        <v>10</v>
      </c>
      <c r="I19" s="28">
        <v>8</v>
      </c>
      <c r="J19" s="53">
        <v>0</v>
      </c>
      <c r="K19" s="91">
        <v>0</v>
      </c>
      <c r="L19" s="54">
        <v>571</v>
      </c>
      <c r="M19" s="27">
        <v>322</v>
      </c>
      <c r="N19" s="28">
        <v>246</v>
      </c>
      <c r="O19" s="53">
        <v>3</v>
      </c>
      <c r="P19" s="53">
        <v>0</v>
      </c>
      <c r="Q19" s="112">
        <v>0</v>
      </c>
      <c r="R19" s="27">
        <v>0</v>
      </c>
      <c r="S19" s="28">
        <v>0</v>
      </c>
      <c r="T19" s="53">
        <v>0</v>
      </c>
      <c r="U19" s="91">
        <v>0</v>
      </c>
      <c r="V19" s="54">
        <v>497</v>
      </c>
      <c r="W19" s="27">
        <v>271</v>
      </c>
      <c r="X19" s="28">
        <v>226</v>
      </c>
      <c r="Y19" s="53">
        <v>0</v>
      </c>
      <c r="Z19" s="53"/>
      <c r="AA19" s="106">
        <f t="shared" si="24"/>
        <v>1086</v>
      </c>
      <c r="AB19" s="50">
        <f t="shared" si="25"/>
        <v>603</v>
      </c>
      <c r="AC19" s="50">
        <f t="shared" si="17"/>
        <v>480</v>
      </c>
      <c r="AD19" s="50">
        <f t="shared" si="17"/>
        <v>3</v>
      </c>
      <c r="AE19" s="107">
        <f t="shared" si="13"/>
        <v>0</v>
      </c>
      <c r="AF19" s="51">
        <v>72</v>
      </c>
      <c r="AG19" s="27">
        <v>44</v>
      </c>
      <c r="AH19" s="28">
        <v>28</v>
      </c>
      <c r="AI19" s="53">
        <v>0</v>
      </c>
      <c r="AJ19" s="91">
        <v>0</v>
      </c>
      <c r="AK19" s="90">
        <v>822</v>
      </c>
      <c r="AL19" s="27">
        <v>455</v>
      </c>
      <c r="AM19" s="28">
        <v>366</v>
      </c>
      <c r="AN19" s="53">
        <v>1</v>
      </c>
      <c r="AO19" s="53">
        <v>0</v>
      </c>
      <c r="AP19" s="90">
        <v>106</v>
      </c>
      <c r="AQ19" s="27">
        <v>59</v>
      </c>
      <c r="AR19" s="28">
        <v>47</v>
      </c>
      <c r="AS19" s="53">
        <v>0</v>
      </c>
      <c r="AT19" s="91">
        <v>0</v>
      </c>
      <c r="AU19" s="51">
        <v>86</v>
      </c>
      <c r="AV19" s="27">
        <v>45</v>
      </c>
      <c r="AW19" s="28">
        <v>39</v>
      </c>
      <c r="AX19" s="53">
        <v>2</v>
      </c>
      <c r="AY19" s="91">
        <v>0</v>
      </c>
      <c r="AZ19" s="106">
        <f t="shared" si="26"/>
        <v>1086</v>
      </c>
      <c r="BA19" s="50">
        <f t="shared" si="27"/>
        <v>603</v>
      </c>
      <c r="BB19" s="50">
        <f t="shared" si="14"/>
        <v>480</v>
      </c>
      <c r="BC19" s="50">
        <f t="shared" si="14"/>
        <v>3</v>
      </c>
      <c r="BD19" s="52">
        <f t="shared" si="15"/>
        <v>0</v>
      </c>
      <c r="BE19" s="90">
        <v>1080</v>
      </c>
      <c r="BF19" s="27">
        <v>599</v>
      </c>
      <c r="BG19" s="28">
        <v>478</v>
      </c>
      <c r="BH19" s="53">
        <v>3</v>
      </c>
      <c r="BI19" s="91">
        <v>0</v>
      </c>
      <c r="BJ19" s="90">
        <v>6</v>
      </c>
      <c r="BK19" s="27">
        <v>4</v>
      </c>
      <c r="BL19" s="28">
        <v>2</v>
      </c>
      <c r="BM19" s="53">
        <v>0</v>
      </c>
      <c r="BN19" s="91">
        <v>0</v>
      </c>
      <c r="BO19" s="90">
        <v>4</v>
      </c>
      <c r="BP19" s="27">
        <v>2</v>
      </c>
      <c r="BQ19" s="28">
        <v>2</v>
      </c>
      <c r="BR19" s="53">
        <v>0</v>
      </c>
      <c r="BS19" s="91">
        <v>0</v>
      </c>
      <c r="BT19" s="90">
        <v>2</v>
      </c>
      <c r="BU19" s="27">
        <v>2</v>
      </c>
      <c r="BV19" s="28">
        <v>0</v>
      </c>
      <c r="BW19" s="53">
        <v>0</v>
      </c>
      <c r="BX19" s="91">
        <v>0</v>
      </c>
      <c r="BY19" s="90">
        <v>0</v>
      </c>
      <c r="BZ19" s="27">
        <v>0</v>
      </c>
      <c r="CA19" s="28">
        <v>0</v>
      </c>
      <c r="CB19" s="53">
        <v>0</v>
      </c>
      <c r="CC19" s="53">
        <v>0</v>
      </c>
      <c r="CD19" s="90">
        <v>0</v>
      </c>
      <c r="CE19" s="27">
        <v>0</v>
      </c>
      <c r="CF19" s="28">
        <v>0</v>
      </c>
      <c r="CG19" s="53">
        <v>0</v>
      </c>
      <c r="CH19" s="91">
        <v>0</v>
      </c>
      <c r="CI19" s="51">
        <v>4</v>
      </c>
      <c r="CJ19" s="27">
        <v>4</v>
      </c>
      <c r="CK19" s="28">
        <v>0</v>
      </c>
      <c r="CL19" s="53">
        <v>0</v>
      </c>
      <c r="CM19" s="53">
        <v>0</v>
      </c>
      <c r="CN19" s="90">
        <v>2</v>
      </c>
      <c r="CO19" s="27">
        <v>0</v>
      </c>
      <c r="CP19" s="28">
        <v>2</v>
      </c>
      <c r="CQ19" s="53">
        <v>0</v>
      </c>
      <c r="CR19" s="91">
        <v>0</v>
      </c>
      <c r="CS19" s="51">
        <v>0</v>
      </c>
      <c r="CT19" s="27">
        <v>0</v>
      </c>
      <c r="CU19" s="28">
        <v>0</v>
      </c>
      <c r="CV19" s="53">
        <v>0</v>
      </c>
      <c r="CW19" s="91">
        <v>0</v>
      </c>
      <c r="CX19" s="106"/>
      <c r="CY19" s="163"/>
      <c r="CZ19" s="163"/>
      <c r="DA19" s="163"/>
      <c r="DB19" s="181"/>
    </row>
    <row r="20" spans="1:107" s="64" customFormat="1" x14ac:dyDescent="0.25">
      <c r="A20" s="145" t="s">
        <v>42</v>
      </c>
      <c r="B20" s="100">
        <v>340</v>
      </c>
      <c r="C20" s="60">
        <v>179</v>
      </c>
      <c r="D20" s="78">
        <v>159</v>
      </c>
      <c r="E20" s="66">
        <v>1</v>
      </c>
      <c r="F20" s="67">
        <v>1</v>
      </c>
      <c r="G20" s="92">
        <v>18</v>
      </c>
      <c r="H20" s="43">
        <v>11</v>
      </c>
      <c r="I20" s="44">
        <v>7</v>
      </c>
      <c r="J20" s="59">
        <v>0</v>
      </c>
      <c r="K20" s="93">
        <v>0</v>
      </c>
      <c r="L20" s="65">
        <v>257</v>
      </c>
      <c r="M20" s="43">
        <v>137</v>
      </c>
      <c r="N20" s="44">
        <v>118</v>
      </c>
      <c r="O20" s="59">
        <v>1</v>
      </c>
      <c r="P20" s="59">
        <v>1</v>
      </c>
      <c r="Q20" s="110">
        <v>0</v>
      </c>
      <c r="R20" s="43">
        <v>0</v>
      </c>
      <c r="S20" s="44">
        <v>0</v>
      </c>
      <c r="T20" s="59">
        <v>0</v>
      </c>
      <c r="U20" s="93">
        <v>0</v>
      </c>
      <c r="V20" s="65">
        <v>65</v>
      </c>
      <c r="W20" s="43">
        <v>31</v>
      </c>
      <c r="X20" s="44">
        <v>34</v>
      </c>
      <c r="Y20" s="59">
        <v>0</v>
      </c>
      <c r="Z20" s="59">
        <v>0</v>
      </c>
      <c r="AA20" s="100">
        <f t="shared" si="18"/>
        <v>340</v>
      </c>
      <c r="AB20" s="60">
        <f t="shared" si="16"/>
        <v>179</v>
      </c>
      <c r="AC20" s="60">
        <f t="shared" ref="AC20:AD21" si="28">I20+N20+S20+X20</f>
        <v>159</v>
      </c>
      <c r="AD20" s="60">
        <f t="shared" si="28"/>
        <v>1</v>
      </c>
      <c r="AE20" s="101">
        <f t="shared" ref="AE20:AE21" si="29">K20+P20+U20+Z20</f>
        <v>1</v>
      </c>
      <c r="AF20" s="42">
        <v>0</v>
      </c>
      <c r="AG20" s="43">
        <v>0</v>
      </c>
      <c r="AH20" s="44">
        <v>0</v>
      </c>
      <c r="AI20" s="59">
        <v>0</v>
      </c>
      <c r="AJ20" s="93">
        <v>0</v>
      </c>
      <c r="AK20" s="92">
        <v>312</v>
      </c>
      <c r="AL20" s="43">
        <v>165</v>
      </c>
      <c r="AM20" s="44">
        <v>147</v>
      </c>
      <c r="AN20" s="59">
        <v>0</v>
      </c>
      <c r="AO20" s="59">
        <v>0</v>
      </c>
      <c r="AP20" s="92">
        <v>28</v>
      </c>
      <c r="AQ20" s="43">
        <v>14</v>
      </c>
      <c r="AR20" s="44">
        <v>12</v>
      </c>
      <c r="AS20" s="59">
        <v>1</v>
      </c>
      <c r="AT20" s="93">
        <v>1</v>
      </c>
      <c r="AU20" s="42">
        <v>0</v>
      </c>
      <c r="AV20" s="43">
        <v>0</v>
      </c>
      <c r="AW20" s="44">
        <v>0</v>
      </c>
      <c r="AX20" s="59">
        <v>0</v>
      </c>
      <c r="AY20" s="93">
        <v>0</v>
      </c>
      <c r="AZ20" s="100">
        <f t="shared" si="5"/>
        <v>340</v>
      </c>
      <c r="BA20" s="60">
        <f t="shared" si="6"/>
        <v>179</v>
      </c>
      <c r="BB20" s="60">
        <f t="shared" ref="BB20:BC20" si="30">AH20+AM20+AR20+AW20</f>
        <v>159</v>
      </c>
      <c r="BC20" s="60">
        <f t="shared" si="30"/>
        <v>1</v>
      </c>
      <c r="BD20" s="68">
        <f t="shared" ref="BD20" si="31">AJ20+AO20+AT20+AY20</f>
        <v>1</v>
      </c>
      <c r="BE20" s="100">
        <v>340</v>
      </c>
      <c r="BF20" s="60">
        <v>179</v>
      </c>
      <c r="BG20" s="66">
        <v>159</v>
      </c>
      <c r="BH20" s="82">
        <v>1</v>
      </c>
      <c r="BI20" s="113">
        <v>1</v>
      </c>
      <c r="BJ20" s="92">
        <v>0</v>
      </c>
      <c r="BK20" s="43">
        <v>0</v>
      </c>
      <c r="BL20" s="44">
        <v>0</v>
      </c>
      <c r="BM20" s="59">
        <v>0</v>
      </c>
      <c r="BN20" s="93">
        <v>0</v>
      </c>
      <c r="BO20" s="92">
        <v>0</v>
      </c>
      <c r="BP20" s="43">
        <v>0</v>
      </c>
      <c r="BQ20" s="44">
        <v>0</v>
      </c>
      <c r="BR20" s="59">
        <v>0</v>
      </c>
      <c r="BS20" s="93">
        <v>0</v>
      </c>
      <c r="BT20" s="92">
        <v>0</v>
      </c>
      <c r="BU20" s="43">
        <v>0</v>
      </c>
      <c r="BV20" s="44">
        <v>0</v>
      </c>
      <c r="BW20" s="59">
        <v>0</v>
      </c>
      <c r="BX20" s="93">
        <v>0</v>
      </c>
      <c r="BY20" s="92">
        <v>0</v>
      </c>
      <c r="BZ20" s="43">
        <v>0</v>
      </c>
      <c r="CA20" s="44">
        <v>0</v>
      </c>
      <c r="CB20" s="59">
        <v>0</v>
      </c>
      <c r="CC20" s="59">
        <v>0</v>
      </c>
      <c r="CD20" s="92">
        <v>0</v>
      </c>
      <c r="CE20" s="43">
        <v>0</v>
      </c>
      <c r="CF20" s="44">
        <v>0</v>
      </c>
      <c r="CG20" s="59">
        <v>0</v>
      </c>
      <c r="CH20" s="93">
        <v>0</v>
      </c>
      <c r="CI20" s="42">
        <v>0</v>
      </c>
      <c r="CJ20" s="43">
        <v>0</v>
      </c>
      <c r="CK20" s="44">
        <v>0</v>
      </c>
      <c r="CL20" s="59">
        <v>0</v>
      </c>
      <c r="CM20" s="59">
        <v>0</v>
      </c>
      <c r="CN20" s="92">
        <v>0</v>
      </c>
      <c r="CO20" s="43">
        <v>0</v>
      </c>
      <c r="CP20" s="44">
        <v>0</v>
      </c>
      <c r="CQ20" s="59">
        <v>0</v>
      </c>
      <c r="CR20" s="93">
        <v>0</v>
      </c>
      <c r="CS20" s="42">
        <v>0</v>
      </c>
      <c r="CT20" s="43">
        <v>0</v>
      </c>
      <c r="CU20" s="44">
        <v>0</v>
      </c>
      <c r="CV20" s="59">
        <v>0</v>
      </c>
      <c r="CW20" s="93">
        <v>0</v>
      </c>
      <c r="CX20" s="100"/>
      <c r="CY20" s="162"/>
      <c r="CZ20" s="162"/>
      <c r="DA20" s="162"/>
      <c r="DB20" s="179"/>
    </row>
    <row r="21" spans="1:107" ht="18.75" thickBot="1" x14ac:dyDescent="0.3">
      <c r="A21" s="150" t="s">
        <v>43</v>
      </c>
      <c r="B21" s="151">
        <v>2999</v>
      </c>
      <c r="C21" s="153">
        <v>2019</v>
      </c>
      <c r="D21" s="154">
        <v>963</v>
      </c>
      <c r="E21" s="155">
        <v>17</v>
      </c>
      <c r="F21" s="152">
        <v>0</v>
      </c>
      <c r="G21" s="98">
        <v>527</v>
      </c>
      <c r="H21" s="14">
        <v>390</v>
      </c>
      <c r="I21" s="15">
        <v>136</v>
      </c>
      <c r="J21" s="16">
        <v>1</v>
      </c>
      <c r="K21" s="105">
        <v>0</v>
      </c>
      <c r="L21" s="40">
        <v>1713</v>
      </c>
      <c r="M21" s="14">
        <v>1166</v>
      </c>
      <c r="N21" s="15">
        <v>534</v>
      </c>
      <c r="O21" s="16">
        <v>13</v>
      </c>
      <c r="P21" s="16">
        <v>0</v>
      </c>
      <c r="Q21" s="109">
        <v>218</v>
      </c>
      <c r="R21" s="14">
        <v>129</v>
      </c>
      <c r="S21" s="15">
        <v>89</v>
      </c>
      <c r="T21" s="16">
        <v>0</v>
      </c>
      <c r="U21" s="105">
        <v>0</v>
      </c>
      <c r="V21" s="40">
        <v>541</v>
      </c>
      <c r="W21" s="14">
        <v>334</v>
      </c>
      <c r="X21" s="15">
        <v>204</v>
      </c>
      <c r="Y21" s="16">
        <v>3</v>
      </c>
      <c r="Z21" s="16">
        <v>0</v>
      </c>
      <c r="AA21" s="102">
        <f t="shared" si="18"/>
        <v>2999</v>
      </c>
      <c r="AB21" s="11">
        <f t="shared" si="16"/>
        <v>2019</v>
      </c>
      <c r="AC21" s="11">
        <f t="shared" si="28"/>
        <v>963</v>
      </c>
      <c r="AD21" s="11">
        <f t="shared" si="28"/>
        <v>17</v>
      </c>
      <c r="AE21" s="103">
        <f t="shared" si="29"/>
        <v>0</v>
      </c>
      <c r="AF21" s="5">
        <v>391</v>
      </c>
      <c r="AG21" s="14">
        <v>272</v>
      </c>
      <c r="AH21" s="15">
        <v>118</v>
      </c>
      <c r="AI21" s="16">
        <v>1</v>
      </c>
      <c r="AJ21" s="105">
        <v>0</v>
      </c>
      <c r="AK21" s="98">
        <v>2293</v>
      </c>
      <c r="AL21" s="14">
        <v>1540</v>
      </c>
      <c r="AM21" s="15">
        <v>739</v>
      </c>
      <c r="AN21" s="16">
        <v>14</v>
      </c>
      <c r="AO21" s="16">
        <v>0</v>
      </c>
      <c r="AP21" s="98">
        <v>297</v>
      </c>
      <c r="AQ21" s="14">
        <v>197</v>
      </c>
      <c r="AR21" s="15">
        <v>99</v>
      </c>
      <c r="AS21" s="16">
        <v>1</v>
      </c>
      <c r="AT21" s="105">
        <v>0</v>
      </c>
      <c r="AU21" s="5">
        <v>18</v>
      </c>
      <c r="AV21" s="14">
        <v>10</v>
      </c>
      <c r="AW21" s="15">
        <v>7</v>
      </c>
      <c r="AX21" s="16">
        <v>1</v>
      </c>
      <c r="AY21" s="105">
        <v>0</v>
      </c>
      <c r="AZ21" s="106">
        <f>AF21+AK21+AP21+AU21</f>
        <v>2999</v>
      </c>
      <c r="BA21" s="50">
        <f t="shared" ref="BA21" si="32">AG21+AL21+AQ21+AV21</f>
        <v>2019</v>
      </c>
      <c r="BB21" s="50">
        <f t="shared" ref="BB21" si="33">AH21+AM21+AR21+AW21</f>
        <v>963</v>
      </c>
      <c r="BC21" s="50">
        <f t="shared" ref="BC21" si="34">AI21+AN21+AS21+AX21</f>
        <v>17</v>
      </c>
      <c r="BD21" s="52">
        <f t="shared" ref="BD21" si="35">AJ21+AO21+AT21+AY21</f>
        <v>0</v>
      </c>
      <c r="BE21" s="102">
        <v>2968</v>
      </c>
      <c r="BF21" s="11">
        <v>1997</v>
      </c>
      <c r="BG21" s="11">
        <v>954</v>
      </c>
      <c r="BH21" s="11">
        <v>17</v>
      </c>
      <c r="BI21" s="4">
        <v>0</v>
      </c>
      <c r="BJ21" s="98">
        <v>31</v>
      </c>
      <c r="BK21" s="14">
        <v>22</v>
      </c>
      <c r="BL21" s="15">
        <v>9</v>
      </c>
      <c r="BM21" s="16">
        <v>0</v>
      </c>
      <c r="BN21" s="105">
        <v>0</v>
      </c>
      <c r="BO21" s="90">
        <v>19</v>
      </c>
      <c r="BP21" s="27">
        <v>12</v>
      </c>
      <c r="BQ21" s="28">
        <v>7</v>
      </c>
      <c r="BR21" s="53">
        <v>0</v>
      </c>
      <c r="BS21" s="91">
        <v>0</v>
      </c>
      <c r="BT21" s="98">
        <v>51</v>
      </c>
      <c r="BU21" s="14">
        <v>40</v>
      </c>
      <c r="BV21" s="15">
        <v>11</v>
      </c>
      <c r="BW21" s="16">
        <v>0</v>
      </c>
      <c r="BX21" s="105">
        <v>0</v>
      </c>
      <c r="BY21" s="98">
        <v>14</v>
      </c>
      <c r="BZ21" s="14">
        <v>11</v>
      </c>
      <c r="CA21" s="15">
        <v>3</v>
      </c>
      <c r="CB21" s="16">
        <v>0</v>
      </c>
      <c r="CC21" s="16">
        <v>0</v>
      </c>
      <c r="CD21" s="98">
        <v>2</v>
      </c>
      <c r="CE21" s="14">
        <v>1</v>
      </c>
      <c r="CF21" s="15">
        <v>1</v>
      </c>
      <c r="CG21" s="16">
        <v>0</v>
      </c>
      <c r="CH21" s="105">
        <v>0</v>
      </c>
      <c r="CI21" s="5">
        <v>26</v>
      </c>
      <c r="CJ21" s="14">
        <v>19</v>
      </c>
      <c r="CK21" s="15">
        <v>7</v>
      </c>
      <c r="CL21" s="16">
        <v>0</v>
      </c>
      <c r="CM21" s="16">
        <v>0</v>
      </c>
      <c r="CN21" s="98">
        <v>1</v>
      </c>
      <c r="CO21" s="14">
        <v>0</v>
      </c>
      <c r="CP21" s="15">
        <v>1</v>
      </c>
      <c r="CQ21" s="16">
        <v>0</v>
      </c>
      <c r="CR21" s="105">
        <v>0</v>
      </c>
      <c r="CS21" s="5">
        <v>2</v>
      </c>
      <c r="CT21" s="14">
        <v>2</v>
      </c>
      <c r="CU21" s="15">
        <v>0</v>
      </c>
      <c r="CV21" s="16">
        <v>0</v>
      </c>
      <c r="CW21" s="105">
        <v>0</v>
      </c>
      <c r="CX21" s="106"/>
      <c r="CY21" s="163"/>
      <c r="CZ21" s="163"/>
      <c r="DA21" s="163"/>
      <c r="DB21" s="181"/>
    </row>
    <row r="22" spans="1:107" ht="18.75" thickBot="1" x14ac:dyDescent="0.3">
      <c r="A22" s="170" t="s">
        <v>0</v>
      </c>
      <c r="B22" s="158">
        <f>SUM(B9:B21)</f>
        <v>46930</v>
      </c>
      <c r="C22" s="159">
        <f>SUM(C9:C21)</f>
        <v>30784</v>
      </c>
      <c r="D22" s="159">
        <f t="shared" ref="D22:F22" si="36">SUM(D9:D21)</f>
        <v>15614</v>
      </c>
      <c r="E22" s="160">
        <f t="shared" si="36"/>
        <v>321</v>
      </c>
      <c r="F22" s="161">
        <f t="shared" si="36"/>
        <v>211</v>
      </c>
      <c r="G22" s="165">
        <f t="shared" ref="C22:AG22" si="37">SUM(G9:G21)</f>
        <v>2339</v>
      </c>
      <c r="H22" s="171">
        <f t="shared" si="37"/>
        <v>1631</v>
      </c>
      <c r="I22" s="171">
        <f t="shared" si="37"/>
        <v>701</v>
      </c>
      <c r="J22" s="171">
        <f t="shared" si="37"/>
        <v>4</v>
      </c>
      <c r="K22" s="167">
        <f t="shared" si="37"/>
        <v>3</v>
      </c>
      <c r="L22" s="166">
        <f t="shared" si="37"/>
        <v>15243</v>
      </c>
      <c r="M22" s="171">
        <f t="shared" si="37"/>
        <v>9554</v>
      </c>
      <c r="N22" s="171">
        <f t="shared" si="37"/>
        <v>5519</v>
      </c>
      <c r="O22" s="171">
        <f t="shared" si="37"/>
        <v>55</v>
      </c>
      <c r="P22" s="169">
        <f t="shared" si="37"/>
        <v>115</v>
      </c>
      <c r="Q22" s="165">
        <f t="shared" si="37"/>
        <v>1155</v>
      </c>
      <c r="R22" s="171">
        <f t="shared" si="37"/>
        <v>793</v>
      </c>
      <c r="S22" s="171">
        <f t="shared" si="37"/>
        <v>361</v>
      </c>
      <c r="T22" s="171">
        <f t="shared" si="37"/>
        <v>1</v>
      </c>
      <c r="U22" s="167">
        <f t="shared" si="37"/>
        <v>0</v>
      </c>
      <c r="V22" s="166">
        <f t="shared" si="37"/>
        <v>28193</v>
      </c>
      <c r="W22" s="171">
        <f t="shared" si="37"/>
        <v>18806</v>
      </c>
      <c r="X22" s="171">
        <f t="shared" si="37"/>
        <v>9033</v>
      </c>
      <c r="Y22" s="171">
        <f t="shared" si="37"/>
        <v>261</v>
      </c>
      <c r="Z22" s="169">
        <f t="shared" si="37"/>
        <v>93</v>
      </c>
      <c r="AA22" s="165">
        <f>SUM(AA9:AA21)</f>
        <v>46930</v>
      </c>
      <c r="AB22" s="171">
        <f t="shared" si="37"/>
        <v>30784</v>
      </c>
      <c r="AC22" s="171">
        <f t="shared" si="37"/>
        <v>15614</v>
      </c>
      <c r="AD22" s="171">
        <f t="shared" si="37"/>
        <v>321</v>
      </c>
      <c r="AE22" s="167">
        <f t="shared" si="37"/>
        <v>211</v>
      </c>
      <c r="AF22" s="166">
        <f t="shared" si="37"/>
        <v>9196</v>
      </c>
      <c r="AG22" s="171">
        <f t="shared" si="37"/>
        <v>6346</v>
      </c>
      <c r="AH22" s="171">
        <f t="shared" ref="AH22:BM22" si="38">SUM(AH9:AH21)</f>
        <v>2814</v>
      </c>
      <c r="AI22" s="171">
        <f t="shared" si="38"/>
        <v>28</v>
      </c>
      <c r="AJ22" s="167">
        <f t="shared" si="38"/>
        <v>8</v>
      </c>
      <c r="AK22" s="165">
        <f t="shared" si="38"/>
        <v>34914</v>
      </c>
      <c r="AL22" s="171">
        <f t="shared" si="38"/>
        <v>22763</v>
      </c>
      <c r="AM22" s="171">
        <f t="shared" si="38"/>
        <v>11668</v>
      </c>
      <c r="AN22" s="171">
        <f t="shared" si="38"/>
        <v>281</v>
      </c>
      <c r="AO22" s="169">
        <f t="shared" si="38"/>
        <v>202</v>
      </c>
      <c r="AP22" s="165">
        <f t="shared" si="38"/>
        <v>2568</v>
      </c>
      <c r="AQ22" s="171">
        <f t="shared" si="38"/>
        <v>1534</v>
      </c>
      <c r="AR22" s="171">
        <f t="shared" si="38"/>
        <v>1025</v>
      </c>
      <c r="AS22" s="171">
        <f t="shared" si="38"/>
        <v>8</v>
      </c>
      <c r="AT22" s="167">
        <f t="shared" si="38"/>
        <v>1</v>
      </c>
      <c r="AU22" s="166">
        <f t="shared" si="38"/>
        <v>252</v>
      </c>
      <c r="AV22" s="171">
        <f t="shared" si="38"/>
        <v>141</v>
      </c>
      <c r="AW22" s="171">
        <f t="shared" si="38"/>
        <v>107</v>
      </c>
      <c r="AX22" s="171">
        <f t="shared" si="38"/>
        <v>4</v>
      </c>
      <c r="AY22" s="167">
        <f t="shared" si="38"/>
        <v>0</v>
      </c>
      <c r="AZ22" s="165">
        <f t="shared" si="38"/>
        <v>46930</v>
      </c>
      <c r="BA22" s="171">
        <f t="shared" si="38"/>
        <v>30784</v>
      </c>
      <c r="BB22" s="171">
        <f t="shared" si="38"/>
        <v>15614</v>
      </c>
      <c r="BC22" s="171">
        <f t="shared" si="38"/>
        <v>321</v>
      </c>
      <c r="BD22" s="171">
        <f t="shared" si="38"/>
        <v>211</v>
      </c>
      <c r="BE22" s="172">
        <f t="shared" si="38"/>
        <v>46456</v>
      </c>
      <c r="BF22" s="172">
        <f t="shared" si="38"/>
        <v>30425</v>
      </c>
      <c r="BG22" s="172">
        <f t="shared" si="38"/>
        <v>15506</v>
      </c>
      <c r="BH22" s="172">
        <f t="shared" si="38"/>
        <v>315</v>
      </c>
      <c r="BI22" s="173">
        <f t="shared" si="38"/>
        <v>210</v>
      </c>
      <c r="BJ22" s="174">
        <f t="shared" si="38"/>
        <v>474</v>
      </c>
      <c r="BK22" s="172">
        <f t="shared" si="38"/>
        <v>359</v>
      </c>
      <c r="BL22" s="172">
        <f t="shared" si="38"/>
        <v>108</v>
      </c>
      <c r="BM22" s="172">
        <f t="shared" si="38"/>
        <v>6</v>
      </c>
      <c r="BN22" s="173">
        <f t="shared" ref="BN22:CS22" si="39">SUM(BN9:BN21)</f>
        <v>1</v>
      </c>
      <c r="BO22" s="165">
        <f t="shared" si="39"/>
        <v>295</v>
      </c>
      <c r="BP22" s="171">
        <f t="shared" si="39"/>
        <v>226</v>
      </c>
      <c r="BQ22" s="171">
        <f t="shared" si="39"/>
        <v>67</v>
      </c>
      <c r="BR22" s="171">
        <f t="shared" si="39"/>
        <v>2</v>
      </c>
      <c r="BS22" s="167">
        <f t="shared" si="39"/>
        <v>0</v>
      </c>
      <c r="BT22" s="165">
        <f>SUM(BT9:BT21)</f>
        <v>220</v>
      </c>
      <c r="BU22" s="171">
        <f>SUM(BU9:BU21)</f>
        <v>169</v>
      </c>
      <c r="BV22" s="171">
        <f>SUM(BV9:BV21)</f>
        <v>47</v>
      </c>
      <c r="BW22" s="171">
        <f>SUM(BW9:BW21)</f>
        <v>3</v>
      </c>
      <c r="BX22" s="167">
        <f>SUM(BX9:BX21)</f>
        <v>1</v>
      </c>
      <c r="BY22" s="165">
        <f t="shared" si="39"/>
        <v>146</v>
      </c>
      <c r="BZ22" s="171">
        <f t="shared" si="39"/>
        <v>115</v>
      </c>
      <c r="CA22" s="171">
        <f t="shared" si="39"/>
        <v>28</v>
      </c>
      <c r="CB22" s="171">
        <f t="shared" si="39"/>
        <v>2</v>
      </c>
      <c r="CC22" s="169">
        <f t="shared" si="39"/>
        <v>1</v>
      </c>
      <c r="CD22" s="165">
        <f t="shared" si="39"/>
        <v>51</v>
      </c>
      <c r="CE22" s="171">
        <f t="shared" si="39"/>
        <v>41</v>
      </c>
      <c r="CF22" s="171">
        <f t="shared" si="39"/>
        <v>10</v>
      </c>
      <c r="CG22" s="171">
        <f t="shared" si="39"/>
        <v>0</v>
      </c>
      <c r="CH22" s="167">
        <f t="shared" si="39"/>
        <v>0</v>
      </c>
      <c r="CI22" s="166">
        <f t="shared" si="39"/>
        <v>329</v>
      </c>
      <c r="CJ22" s="171">
        <f t="shared" si="39"/>
        <v>254</v>
      </c>
      <c r="CK22" s="171">
        <f t="shared" si="39"/>
        <v>70</v>
      </c>
      <c r="CL22" s="171">
        <f t="shared" si="39"/>
        <v>4</v>
      </c>
      <c r="CM22" s="169">
        <f t="shared" si="39"/>
        <v>1</v>
      </c>
      <c r="CN22" s="165">
        <f t="shared" si="39"/>
        <v>31</v>
      </c>
      <c r="CO22" s="171">
        <f t="shared" si="39"/>
        <v>23</v>
      </c>
      <c r="CP22" s="171">
        <f t="shared" si="39"/>
        <v>8</v>
      </c>
      <c r="CQ22" s="171">
        <f t="shared" si="39"/>
        <v>0</v>
      </c>
      <c r="CR22" s="167">
        <f t="shared" si="39"/>
        <v>0</v>
      </c>
      <c r="CS22" s="166">
        <f t="shared" si="39"/>
        <v>62</v>
      </c>
      <c r="CT22" s="171">
        <f t="shared" ref="CT22:CW22" si="40">SUM(CT9:CT21)</f>
        <v>41</v>
      </c>
      <c r="CU22" s="171">
        <f t="shared" si="40"/>
        <v>19</v>
      </c>
      <c r="CV22" s="171">
        <f t="shared" si="40"/>
        <v>2</v>
      </c>
      <c r="CW22" s="167">
        <f t="shared" si="40"/>
        <v>0</v>
      </c>
      <c r="CX22" s="165"/>
      <c r="CY22" s="168"/>
      <c r="CZ22" s="175"/>
      <c r="DA22" s="175"/>
      <c r="DB22" s="176"/>
      <c r="DC22" s="177"/>
    </row>
    <row r="23" spans="1:107" s="26" customFormat="1" x14ac:dyDescent="0.25">
      <c r="A23" s="24"/>
      <c r="B23" s="34"/>
      <c r="C23" s="34"/>
      <c r="D23" s="34"/>
      <c r="E23" s="34"/>
      <c r="F23" s="34"/>
      <c r="G23" s="156"/>
      <c r="H23" s="156"/>
      <c r="I23" s="34"/>
      <c r="J23" s="34"/>
      <c r="K23" s="34"/>
      <c r="L23" s="34"/>
      <c r="M23" s="34"/>
      <c r="N23" s="34"/>
      <c r="O23" s="34"/>
      <c r="P23" s="156"/>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row>
    <row r="24" spans="1:107" s="26" customFormat="1" x14ac:dyDescent="0.25">
      <c r="A24" s="24"/>
      <c r="B24" s="198" t="s">
        <v>47</v>
      </c>
      <c r="C24" s="199"/>
      <c r="D24" s="199"/>
      <c r="E24" s="199"/>
      <c r="F24" s="199"/>
      <c r="G24" s="200"/>
      <c r="H24" s="199"/>
      <c r="I24" s="201"/>
      <c r="J24" s="34"/>
      <c r="K24" s="121"/>
      <c r="L24" s="34"/>
      <c r="M24" s="34"/>
      <c r="O24" s="34"/>
      <c r="P24" s="121"/>
      <c r="Q24" s="34"/>
      <c r="S24" s="122"/>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row>
    <row r="25" spans="1:107" s="26" customFormat="1" x14ac:dyDescent="0.25">
      <c r="A25" s="24"/>
      <c r="B25" s="25"/>
      <c r="C25" s="25"/>
      <c r="D25" s="25"/>
      <c r="E25" s="34"/>
      <c r="F25" s="25"/>
      <c r="G25" s="25"/>
      <c r="H25" s="25"/>
      <c r="I25" s="25"/>
      <c r="J25" s="34"/>
      <c r="K25" s="25"/>
      <c r="L25" s="25"/>
      <c r="M25" s="25"/>
      <c r="N25" s="25"/>
      <c r="O25" s="34"/>
      <c r="P25" s="25"/>
      <c r="Q25" s="25"/>
      <c r="R25" s="25"/>
      <c r="S25" s="25"/>
      <c r="T25" s="34"/>
      <c r="U25" s="25"/>
      <c r="V25" s="25"/>
      <c r="W25" s="25"/>
      <c r="X25" s="25"/>
      <c r="Y25" s="34"/>
      <c r="Z25" s="25"/>
      <c r="AA25" s="25"/>
      <c r="AB25" s="25"/>
      <c r="AC25" s="25"/>
      <c r="AD25" s="34"/>
      <c r="AE25" s="25"/>
      <c r="AF25" s="25"/>
      <c r="AG25" s="25"/>
      <c r="AH25" s="25"/>
      <c r="AI25" s="34"/>
      <c r="AJ25" s="25"/>
      <c r="AK25" s="25"/>
      <c r="AL25" s="25"/>
      <c r="AM25" s="25"/>
      <c r="AN25" s="34"/>
      <c r="AO25" s="25"/>
      <c r="AP25" s="25"/>
      <c r="AQ25" s="25"/>
      <c r="AR25" s="25"/>
      <c r="AS25" s="34"/>
      <c r="AT25" s="25"/>
      <c r="AU25" s="25"/>
      <c r="AV25" s="25"/>
      <c r="AW25" s="25"/>
      <c r="AX25" s="34"/>
      <c r="AY25" s="25"/>
      <c r="AZ25" s="25"/>
      <c r="BA25" s="25"/>
      <c r="BB25" s="25"/>
      <c r="BC25" s="34"/>
      <c r="BD25" s="25"/>
      <c r="BE25" s="25"/>
      <c r="BF25" s="25"/>
      <c r="BG25" s="25"/>
      <c r="BH25" s="34"/>
      <c r="BI25" s="25"/>
      <c r="BJ25" s="25"/>
      <c r="BK25" s="25"/>
      <c r="BL25" s="25"/>
      <c r="BM25" s="34"/>
      <c r="BN25" s="25"/>
      <c r="BO25" s="25"/>
      <c r="BP25" s="25"/>
      <c r="BQ25" s="25"/>
      <c r="BR25" s="34"/>
      <c r="BS25" s="25"/>
      <c r="BT25" s="25"/>
      <c r="BU25" s="25"/>
      <c r="BV25" s="25"/>
      <c r="BW25" s="34"/>
      <c r="BX25" s="25"/>
      <c r="BY25" s="25"/>
      <c r="BZ25" s="25"/>
      <c r="CA25" s="25"/>
      <c r="CB25" s="34"/>
      <c r="CC25" s="25"/>
      <c r="CD25" s="25"/>
      <c r="CE25" s="25"/>
      <c r="CF25" s="25"/>
      <c r="CG25" s="34"/>
      <c r="CH25" s="25"/>
      <c r="CI25" s="25"/>
      <c r="CJ25" s="25"/>
      <c r="CK25" s="25"/>
      <c r="CL25" s="34"/>
      <c r="CM25" s="25"/>
      <c r="CN25" s="25"/>
      <c r="CO25" s="25"/>
      <c r="CP25" s="25"/>
      <c r="CQ25" s="34"/>
      <c r="CR25" s="25"/>
      <c r="CS25" s="25"/>
      <c r="CT25" s="25"/>
      <c r="CU25" s="25"/>
      <c r="CV25" s="34"/>
      <c r="CW25" s="25"/>
    </row>
    <row r="26" spans="1:107" s="36" customFormat="1" ht="15" x14ac:dyDescent="0.25">
      <c r="A26" s="35"/>
      <c r="B26" s="204" t="s">
        <v>24</v>
      </c>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row>
    <row r="27" spans="1:107" s="36" customFormat="1" ht="15" x14ac:dyDescent="0.25">
      <c r="A27" s="35"/>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row>
    <row r="28" spans="1:107" s="23" customFormat="1" ht="15" x14ac:dyDescent="0.25">
      <c r="A28" s="20"/>
      <c r="B28" s="203" t="s">
        <v>22</v>
      </c>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
      <c r="AR28" s="20"/>
      <c r="AS28" s="20"/>
      <c r="AT28" s="20"/>
      <c r="AU28" s="20"/>
      <c r="AV28" s="20"/>
      <c r="AW28" s="20"/>
      <c r="AX28" s="20"/>
      <c r="AY28" s="20"/>
      <c r="AZ28" s="20"/>
      <c r="BA28" s="21"/>
      <c r="BB28" s="21"/>
      <c r="BC28" s="21"/>
      <c r="BD28" s="21"/>
      <c r="BE28" s="20"/>
      <c r="BF28" s="20"/>
      <c r="BG28" s="20"/>
      <c r="BH28" s="20"/>
      <c r="BI28" s="20"/>
      <c r="BJ28" s="20"/>
      <c r="BK28" s="20"/>
      <c r="BL28" s="20"/>
      <c r="BM28" s="20"/>
      <c r="BN28" s="20"/>
      <c r="BO28" s="20"/>
    </row>
    <row r="29" spans="1:107" s="23" customFormat="1" ht="17.25" x14ac:dyDescent="0.25">
      <c r="A29" s="20"/>
      <c r="B29" s="220" t="s">
        <v>23</v>
      </c>
      <c r="C29" s="221"/>
      <c r="D29" s="221"/>
      <c r="E29" s="221"/>
      <c r="F29" s="221"/>
      <c r="G29" s="221"/>
      <c r="H29" s="221"/>
      <c r="I29" s="221"/>
      <c r="J29" s="221"/>
      <c r="K29" s="221"/>
      <c r="L29" s="221"/>
      <c r="M29" s="221"/>
      <c r="N29" s="221"/>
      <c r="O29" s="221"/>
      <c r="P29" s="221"/>
      <c r="Q29" s="221"/>
      <c r="R29" s="221"/>
      <c r="S29" s="221"/>
      <c r="T29" s="221"/>
      <c r="U29" s="221"/>
      <c r="V29" s="22"/>
      <c r="W29" s="22"/>
      <c r="X29" s="22"/>
      <c r="Y29" s="22"/>
      <c r="Z29" s="22"/>
      <c r="AQ29" s="20"/>
      <c r="AR29" s="20"/>
      <c r="AS29" s="20"/>
      <c r="AT29" s="20"/>
      <c r="AU29" s="20"/>
      <c r="AV29" s="20"/>
      <c r="AW29" s="20"/>
      <c r="AX29" s="20"/>
      <c r="AY29" s="20"/>
      <c r="AZ29" s="20"/>
      <c r="BA29" s="21"/>
      <c r="BB29" s="21"/>
      <c r="BC29" s="21"/>
      <c r="BD29" s="21"/>
      <c r="BE29" s="20"/>
      <c r="BF29" s="20"/>
      <c r="BG29" s="20"/>
      <c r="BH29" s="20"/>
      <c r="BI29" s="20"/>
      <c r="BJ29" s="20"/>
      <c r="BK29" s="20"/>
      <c r="BL29" s="20"/>
      <c r="BM29" s="20"/>
      <c r="BN29" s="20"/>
      <c r="BO29" s="20"/>
      <c r="CD29" s="20"/>
      <c r="CE29" s="20"/>
      <c r="CF29" s="20"/>
      <c r="CG29" s="20"/>
      <c r="CH29" s="20"/>
      <c r="CI29" s="22"/>
      <c r="CJ29" s="22"/>
      <c r="CK29" s="22"/>
      <c r="CL29" s="22"/>
      <c r="CM29" s="22"/>
      <c r="CN29" s="22"/>
      <c r="CO29" s="22"/>
      <c r="CP29" s="22"/>
      <c r="CQ29" s="22"/>
      <c r="CR29" s="22"/>
      <c r="CS29" s="22"/>
      <c r="CT29" s="22"/>
      <c r="CU29" s="22"/>
      <c r="CV29" s="22"/>
      <c r="CW29" s="22"/>
    </row>
    <row r="30" spans="1:107" x14ac:dyDescent="0.25">
      <c r="B30" s="20"/>
      <c r="C30" s="20"/>
      <c r="D30" s="20"/>
      <c r="E30" s="20"/>
      <c r="F30" s="20"/>
      <c r="G30" s="20"/>
      <c r="H30" s="20"/>
      <c r="I30" s="20"/>
      <c r="J30" s="20"/>
      <c r="K30" s="20"/>
      <c r="L30" s="21"/>
      <c r="M30" s="21"/>
      <c r="N30" s="21"/>
      <c r="O30" s="21"/>
      <c r="P30" s="20"/>
      <c r="Q30" s="20"/>
      <c r="R30" s="20"/>
      <c r="S30" s="20"/>
      <c r="T30" s="20"/>
      <c r="U30" s="20"/>
      <c r="V30" s="20"/>
      <c r="W30" s="20"/>
      <c r="X30" s="20"/>
      <c r="Y30" s="20"/>
      <c r="Z30" s="20"/>
    </row>
    <row r="31" spans="1:107" x14ac:dyDescent="0.25">
      <c r="B31" s="20"/>
      <c r="C31" s="20"/>
      <c r="D31" s="20"/>
      <c r="E31" s="20"/>
      <c r="F31" s="20"/>
      <c r="G31" s="20"/>
      <c r="H31" s="20"/>
      <c r="I31" s="20"/>
      <c r="J31" s="20"/>
      <c r="K31" s="20"/>
      <c r="L31" s="21"/>
      <c r="M31" s="21"/>
      <c r="N31" s="21"/>
      <c r="O31" s="21"/>
      <c r="P31" s="20"/>
      <c r="Q31" s="20"/>
      <c r="R31" s="20"/>
      <c r="S31" s="20"/>
      <c r="T31" s="20"/>
      <c r="U31" s="20"/>
      <c r="V31" s="20"/>
      <c r="W31" s="20"/>
      <c r="X31" s="20"/>
      <c r="Y31" s="20"/>
      <c r="Z31" s="20"/>
    </row>
  </sheetData>
  <mergeCells count="29">
    <mergeCell ref="CX6:DB6"/>
    <mergeCell ref="CX7:DB7"/>
    <mergeCell ref="B29:U29"/>
    <mergeCell ref="BY7:CC7"/>
    <mergeCell ref="AZ6:CC6"/>
    <mergeCell ref="CD6:CW6"/>
    <mergeCell ref="CD7:CH7"/>
    <mergeCell ref="CI7:CM7"/>
    <mergeCell ref="CN7:CR7"/>
    <mergeCell ref="CS7:CW7"/>
    <mergeCell ref="B28:AP28"/>
    <mergeCell ref="AZ7:BD7"/>
    <mergeCell ref="BE7:BI7"/>
    <mergeCell ref="BJ7:BN7"/>
    <mergeCell ref="BO7:BS7"/>
    <mergeCell ref="BT7:BX7"/>
    <mergeCell ref="AA6:AY6"/>
    <mergeCell ref="AA7:AE7"/>
    <mergeCell ref="B6:Z6"/>
    <mergeCell ref="L7:P7"/>
    <mergeCell ref="B7:D7"/>
    <mergeCell ref="Q7:U7"/>
    <mergeCell ref="V7:Z7"/>
    <mergeCell ref="G7:K7"/>
    <mergeCell ref="B26:AA27"/>
    <mergeCell ref="AF7:AJ7"/>
    <mergeCell ref="AK7:AO7"/>
    <mergeCell ref="AP7:AT7"/>
    <mergeCell ref="AU7:AY7"/>
  </mergeCells>
  <pageMargins left="0.70866141732283472" right="0.70866141732283472" top="0.78740157480314965" bottom="0.78740157480314965"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Statistik 2</vt:lpstr>
      <vt:lpstr>'Statistik 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2021-04-20T07:04:21Z</cp:lastPrinted>
  <dcterms:created xsi:type="dcterms:W3CDTF">2011-04-12T09:44:43Z</dcterms:created>
  <dcterms:modified xsi:type="dcterms:W3CDTF">2024-04-26T09:10:11Z</dcterms:modified>
</cp:coreProperties>
</file>