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tz\Desktop\"/>
    </mc:Choice>
  </mc:AlternateContent>
  <xr:revisionPtr revIDLastSave="0" documentId="8_{5EBD3CF7-E504-4C9F-B0D0-98167AE3AD6C}" xr6:coauthVersionLast="36" xr6:coauthVersionMax="36" xr10:uidLastSave="{00000000-0000-0000-0000-000000000000}"/>
  <bookViews>
    <workbookView xWindow="0" yWindow="0" windowWidth="28800" windowHeight="11865" tabRatio="598" xr2:uid="{00000000-000D-0000-FFFF-FFFF00000000}"/>
  </bookViews>
  <sheets>
    <sheet name="Einsatzbereiche" sheetId="3" r:id="rId1"/>
  </sheets>
  <definedNames>
    <definedName name="_xlnm.Print_Area" localSheetId="0">Einsatzbereiche!$A$1:$DB$26</definedName>
  </definedNames>
  <calcPr calcId="191029"/>
</workbook>
</file>

<file path=xl/calcChain.xml><?xml version="1.0" encoding="utf-8"?>
<calcChain xmlns="http://schemas.openxmlformats.org/spreadsheetml/2006/main">
  <c r="DG20" i="3" l="1"/>
  <c r="DF20" i="3"/>
  <c r="DE20" i="3"/>
  <c r="DD20" i="3"/>
  <c r="DG19" i="3"/>
  <c r="DF19" i="3"/>
  <c r="DE19" i="3"/>
  <c r="DD19" i="3"/>
  <c r="DC19" i="3"/>
  <c r="DG18" i="3"/>
  <c r="DF18" i="3"/>
  <c r="DE18" i="3"/>
  <c r="DD18" i="3"/>
  <c r="DC18" i="3"/>
  <c r="DG17" i="3"/>
  <c r="DF17" i="3"/>
  <c r="DE17" i="3"/>
  <c r="DD17" i="3"/>
  <c r="DC17" i="3"/>
  <c r="DG16" i="3"/>
  <c r="DF16" i="3"/>
  <c r="DE16" i="3"/>
  <c r="DD16" i="3"/>
  <c r="DC16" i="3"/>
  <c r="DG15" i="3"/>
  <c r="DF15" i="3"/>
  <c r="DE15" i="3"/>
  <c r="DD15" i="3"/>
  <c r="DC15" i="3"/>
  <c r="DG14" i="3"/>
  <c r="DF14" i="3"/>
  <c r="DE14" i="3"/>
  <c r="DD14" i="3"/>
  <c r="DC14" i="3"/>
  <c r="DG13" i="3"/>
  <c r="DF13" i="3"/>
  <c r="DE13" i="3"/>
  <c r="DD13" i="3"/>
  <c r="DC13" i="3"/>
  <c r="DG12" i="3"/>
  <c r="DF12" i="3"/>
  <c r="DE12" i="3"/>
  <c r="DD12" i="3"/>
  <c r="DC12" i="3"/>
  <c r="DG11" i="3"/>
  <c r="DF11" i="3"/>
  <c r="DE11" i="3"/>
  <c r="DD11" i="3"/>
  <c r="DC11" i="3"/>
  <c r="DG10" i="3"/>
  <c r="DF10" i="3"/>
  <c r="DE10" i="3"/>
  <c r="DD10" i="3"/>
  <c r="DC10" i="3"/>
  <c r="DG9" i="3"/>
  <c r="DF9" i="3"/>
  <c r="DE9" i="3"/>
  <c r="DD9" i="3"/>
  <c r="DC9" i="3"/>
  <c r="DD8" i="3"/>
  <c r="DE8" i="3"/>
  <c r="DF8" i="3"/>
  <c r="DG8" i="3"/>
  <c r="DC8" i="3"/>
  <c r="DB21" i="3" l="1"/>
  <c r="DA21" i="3"/>
  <c r="CZ21" i="3"/>
  <c r="CY21" i="3"/>
  <c r="CX21" i="3"/>
  <c r="CW21" i="3"/>
  <c r="CV21" i="3"/>
  <c r="CU21" i="3"/>
  <c r="CT21" i="3"/>
  <c r="CS21" i="3"/>
  <c r="BT21" i="3"/>
  <c r="BO21" i="3"/>
  <c r="BE21" i="3"/>
  <c r="BJ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S21" i="3"/>
  <c r="BR21" i="3"/>
  <c r="BQ21" i="3"/>
  <c r="BP21" i="3"/>
  <c r="BK21" i="3"/>
  <c r="BL21" i="3"/>
  <c r="BM21" i="3"/>
  <c r="BN21" i="3"/>
  <c r="D21" i="3" l="1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F21" i="3"/>
  <c r="BG21" i="3"/>
  <c r="BH21" i="3"/>
  <c r="BI21" i="3"/>
  <c r="C21" i="3"/>
  <c r="DE21" i="3" l="1"/>
  <c r="DG21" i="3"/>
  <c r="DF21" i="3"/>
  <c r="DD21" i="3"/>
  <c r="B21" i="3" l="1"/>
  <c r="DC21" i="3" l="1"/>
</calcChain>
</file>

<file path=xl/sharedStrings.xml><?xml version="1.0" encoding="utf-8"?>
<sst xmlns="http://schemas.openxmlformats.org/spreadsheetml/2006/main" count="145" uniqueCount="45">
  <si>
    <t>Gesamt</t>
  </si>
  <si>
    <t>weibl.</t>
  </si>
  <si>
    <t>männl.</t>
  </si>
  <si>
    <t>gesamt</t>
  </si>
  <si>
    <t>Angaben zu den Einsatzbereichen (Angaben beziehen sich auf die Gesamtzahl der Freiwilligen zum Stichtag 01.12. und nicht nur auf die Neuzugänge.)</t>
  </si>
  <si>
    <t>Förderschule</t>
  </si>
  <si>
    <t>divers</t>
  </si>
  <si>
    <r>
      <t>Einsatz-
bereiche</t>
    </r>
    <r>
      <rPr>
        <vertAlign val="superscript"/>
        <sz val="14"/>
        <color indexed="8"/>
        <rFont val="Arial"/>
        <family val="2"/>
      </rPr>
      <t>1</t>
    </r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</si>
  <si>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</si>
  <si>
    <t>ohne Angabe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</si>
  <si>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</si>
  <si>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</si>
  <si>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</si>
  <si>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</si>
  <si>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</si>
  <si>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</si>
  <si>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</si>
  <si>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</si>
  <si>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</si>
  <si>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</si>
  <si>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</si>
  <si>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</si>
  <si>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</si>
  <si>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stationäre Pflege und Betreuung von alten Menschen</t>
  </si>
  <si>
    <t>ambulante soziale Dienste (Pflegedienst, Mahlzeitendienst, Fahrdienst, Hausnotruf etc.)</t>
  </si>
  <si>
    <t>Krankenhaus/Klinik/ Kurkliniken</t>
  </si>
  <si>
    <t>Rettungsdienste und Krankentransport</t>
  </si>
  <si>
    <t>Einrichtungen der Behindertenhilfe (Werkstatt für behinderte Menschen, Fahrdienst für behinderte Menschen, Individuelle Schwerbehindertenbetreuung, Integrationshilfen etc.)</t>
  </si>
  <si>
    <t>Einrichtungen der Psychiatrie</t>
  </si>
  <si>
    <t>Einrichtungen zur Suchtbewältigung/ Drogenprävention</t>
  </si>
  <si>
    <t>Beratungsstellen und sonstige Einrichtungen der Sozialarbeit (z.B. Migrationsberatung, Begegnungsstätten etc.)</t>
  </si>
  <si>
    <t>Einrichtungen der Kinder- und Jugendhilfe (Kinderheim, Betreutes Wohnen für Jugendliche, Jugendzentrum etc.)</t>
  </si>
  <si>
    <t>Kindertagesstätten</t>
  </si>
  <si>
    <t>Schule</t>
  </si>
  <si>
    <t>Jugendherbergen</t>
  </si>
  <si>
    <t>Sport</t>
  </si>
  <si>
    <t>Denkmalpflege</t>
  </si>
  <si>
    <t>kulturelle Einrichtungen</t>
  </si>
  <si>
    <t>Einrichtungen des politischen Lebens</t>
  </si>
  <si>
    <t>Kirchengemeinden/religöse Einrichtungen</t>
  </si>
  <si>
    <t>Mehrgenerationenhäuser</t>
  </si>
  <si>
    <t>Zivil- und Katastrophenschutz</t>
  </si>
  <si>
    <t>Sonstige</t>
  </si>
  <si>
    <t>Jahrgang 2023/2024 FSJ In- und Ausland</t>
  </si>
  <si>
    <t>Statistische Angaben zum Stichtag: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</si>
</sst>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vertAlign val="superscript"/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6FF66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/>
    <xf numFmtId="3" fontId="8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8" fillId="3" borderId="5" xfId="0" applyNumberFormat="1" applyFont="1" applyFill="1" applyBorder="1" applyAlignment="1">
      <alignment vertical="top"/>
    </xf>
    <xf numFmtId="3" fontId="8" fillId="3" borderId="6" xfId="0" applyNumberFormat="1" applyFont="1" applyFill="1" applyBorder="1" applyAlignment="1">
      <alignment vertical="top"/>
    </xf>
    <xf numFmtId="0" fontId="12" fillId="2" borderId="2" xfId="0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vertical="top" wrapText="1"/>
    </xf>
    <xf numFmtId="3" fontId="8" fillId="3" borderId="6" xfId="0" applyNumberFormat="1" applyFont="1" applyFill="1" applyBorder="1" applyAlignment="1">
      <alignment vertical="top" wrapText="1"/>
    </xf>
    <xf numFmtId="0" fontId="14" fillId="3" borderId="1" xfId="0" applyFont="1" applyFill="1" applyBorder="1"/>
    <xf numFmtId="0" fontId="2" fillId="0" borderId="0" xfId="0" applyFont="1" applyAlignment="1">
      <alignment horizontal="center"/>
    </xf>
    <xf numFmtId="3" fontId="6" fillId="4" borderId="1" xfId="0" applyNumberFormat="1" applyFont="1" applyFill="1" applyBorder="1" applyAlignment="1">
      <alignment vertical="top"/>
    </xf>
    <xf numFmtId="3" fontId="8" fillId="4" borderId="5" xfId="0" applyNumberFormat="1" applyFont="1" applyFill="1" applyBorder="1" applyAlignment="1">
      <alignment vertical="top"/>
    </xf>
    <xf numFmtId="3" fontId="8" fillId="4" borderId="6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3" fontId="8" fillId="3" borderId="8" xfId="0" applyNumberFormat="1" applyFont="1" applyFill="1" applyBorder="1" applyAlignment="1">
      <alignment vertical="top"/>
    </xf>
    <xf numFmtId="0" fontId="8" fillId="3" borderId="0" xfId="0" applyFont="1" applyFill="1"/>
    <xf numFmtId="0" fontId="12" fillId="3" borderId="0" xfId="0" applyFont="1" applyFill="1"/>
    <xf numFmtId="3" fontId="8" fillId="4" borderId="5" xfId="0" applyNumberFormat="1" applyFont="1" applyFill="1" applyBorder="1" applyAlignment="1">
      <alignment vertical="top" wrapText="1"/>
    </xf>
    <xf numFmtId="3" fontId="8" fillId="4" borderId="6" xfId="0" applyNumberFormat="1" applyFont="1" applyFill="1" applyBorder="1" applyAlignment="1">
      <alignment vertical="top" wrapText="1"/>
    </xf>
    <xf numFmtId="0" fontId="8" fillId="4" borderId="0" xfId="0" applyFont="1" applyFill="1"/>
    <xf numFmtId="0" fontId="8" fillId="3" borderId="5" xfId="0" applyFont="1" applyFill="1" applyBorder="1"/>
    <xf numFmtId="0" fontId="8" fillId="3" borderId="6" xfId="0" applyFont="1" applyFill="1" applyBorder="1"/>
    <xf numFmtId="3" fontId="8" fillId="4" borderId="8" xfId="0" applyNumberFormat="1" applyFont="1" applyFill="1" applyBorder="1" applyAlignment="1">
      <alignment vertical="top"/>
    </xf>
    <xf numFmtId="0" fontId="12" fillId="2" borderId="0" xfId="0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vertical="top" wrapText="1"/>
    </xf>
    <xf numFmtId="3" fontId="6" fillId="4" borderId="1" xfId="0" applyNumberFormat="1" applyFont="1" applyFill="1" applyBorder="1" applyAlignment="1">
      <alignment vertical="top" wrapText="1"/>
    </xf>
    <xf numFmtId="3" fontId="8" fillId="4" borderId="8" xfId="0" applyNumberFormat="1" applyFont="1" applyFill="1" applyBorder="1" applyAlignment="1">
      <alignment vertical="top" wrapText="1"/>
    </xf>
    <xf numFmtId="3" fontId="6" fillId="3" borderId="1" xfId="0" applyNumberFormat="1" applyFont="1" applyFill="1" applyBorder="1" applyAlignment="1">
      <alignment vertical="top" wrapText="1"/>
    </xf>
    <xf numFmtId="3" fontId="8" fillId="3" borderId="8" xfId="0" applyNumberFormat="1" applyFont="1" applyFill="1" applyBorder="1" applyAlignment="1">
      <alignment vertical="top" wrapText="1"/>
    </xf>
    <xf numFmtId="3" fontId="8" fillId="4" borderId="0" xfId="0" applyNumberFormat="1" applyFont="1" applyFill="1"/>
    <xf numFmtId="0" fontId="12" fillId="2" borderId="2" xfId="0" applyFont="1" applyFill="1" applyBorder="1" applyAlignment="1">
      <alignment horizontal="center" wrapText="1"/>
    </xf>
    <xf numFmtId="0" fontId="8" fillId="3" borderId="8" xfId="0" applyFont="1" applyFill="1" applyBorder="1"/>
    <xf numFmtId="0" fontId="12" fillId="3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6" fillId="4" borderId="15" xfId="0" applyNumberFormat="1" applyFont="1" applyFill="1" applyBorder="1" applyAlignment="1">
      <alignment vertical="top" wrapText="1"/>
    </xf>
    <xf numFmtId="3" fontId="8" fillId="4" borderId="17" xfId="0" applyNumberFormat="1" applyFont="1" applyFill="1" applyBorder="1" applyAlignment="1">
      <alignment vertical="top" wrapText="1"/>
    </xf>
    <xf numFmtId="3" fontId="6" fillId="3" borderId="18" xfId="0" applyNumberFormat="1" applyFont="1" applyFill="1" applyBorder="1" applyAlignment="1">
      <alignment vertical="top"/>
    </xf>
    <xf numFmtId="3" fontId="8" fillId="3" borderId="17" xfId="0" applyNumberFormat="1" applyFont="1" applyFill="1" applyBorder="1" applyAlignment="1">
      <alignment vertical="top"/>
    </xf>
    <xf numFmtId="3" fontId="6" fillId="4" borderId="18" xfId="0" applyNumberFormat="1" applyFont="1" applyFill="1" applyBorder="1" applyAlignment="1">
      <alignment vertical="top"/>
    </xf>
    <xf numFmtId="3" fontId="8" fillId="4" borderId="17" xfId="0" applyNumberFormat="1" applyFont="1" applyFill="1" applyBorder="1" applyAlignment="1">
      <alignment vertical="top"/>
    </xf>
    <xf numFmtId="0" fontId="14" fillId="3" borderId="18" xfId="0" applyFont="1" applyFill="1" applyBorder="1"/>
    <xf numFmtId="0" fontId="8" fillId="3" borderId="17" xfId="0" applyFont="1" applyFill="1" applyBorder="1"/>
    <xf numFmtId="3" fontId="6" fillId="4" borderId="18" xfId="0" applyNumberFormat="1" applyFont="1" applyFill="1" applyBorder="1" applyAlignment="1">
      <alignment vertical="top" wrapText="1"/>
    </xf>
    <xf numFmtId="3" fontId="6" fillId="3" borderId="18" xfId="0" applyNumberFormat="1" applyFont="1" applyFill="1" applyBorder="1" applyAlignment="1">
      <alignment vertical="top" wrapText="1"/>
    </xf>
    <xf numFmtId="3" fontId="8" fillId="3" borderId="17" xfId="0" applyNumberFormat="1" applyFont="1" applyFill="1" applyBorder="1" applyAlignment="1">
      <alignment vertical="top" wrapText="1"/>
    </xf>
    <xf numFmtId="0" fontId="12" fillId="2" borderId="24" xfId="0" applyFont="1" applyFill="1" applyBorder="1" applyAlignment="1">
      <alignment horizontal="center" wrapText="1"/>
    </xf>
    <xf numFmtId="3" fontId="6" fillId="5" borderId="18" xfId="0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vertical="top"/>
    </xf>
    <xf numFmtId="3" fontId="8" fillId="5" borderId="5" xfId="0" applyNumberFormat="1" applyFont="1" applyFill="1" applyBorder="1" applyAlignment="1">
      <alignment vertical="top"/>
    </xf>
    <xf numFmtId="3" fontId="8" fillId="5" borderId="6" xfId="0" applyNumberFormat="1" applyFont="1" applyFill="1" applyBorder="1" applyAlignment="1">
      <alignment vertical="top"/>
    </xf>
    <xf numFmtId="3" fontId="8" fillId="5" borderId="8" xfId="0" applyNumberFormat="1" applyFont="1" applyFill="1" applyBorder="1" applyAlignment="1">
      <alignment vertical="top"/>
    </xf>
    <xf numFmtId="3" fontId="8" fillId="5" borderId="17" xfId="0" applyNumberFormat="1" applyFont="1" applyFill="1" applyBorder="1" applyAlignment="1">
      <alignment vertical="top"/>
    </xf>
    <xf numFmtId="3" fontId="8" fillId="4" borderId="25" xfId="0" applyNumberFormat="1" applyFont="1" applyFill="1" applyBorder="1" applyAlignment="1">
      <alignment vertical="top" wrapText="1"/>
    </xf>
    <xf numFmtId="3" fontId="8" fillId="5" borderId="33" xfId="0" applyNumberFormat="1" applyFont="1" applyFill="1" applyBorder="1" applyAlignment="1">
      <alignment vertical="top" wrapText="1"/>
    </xf>
    <xf numFmtId="3" fontId="8" fillId="2" borderId="33" xfId="0" applyNumberFormat="1" applyFont="1" applyFill="1" applyBorder="1" applyAlignment="1">
      <alignment vertical="top" wrapText="1"/>
    </xf>
    <xf numFmtId="3" fontId="8" fillId="4" borderId="25" xfId="0" applyNumberFormat="1" applyFont="1" applyFill="1" applyBorder="1" applyAlignment="1">
      <alignment vertical="top"/>
    </xf>
    <xf numFmtId="3" fontId="8" fillId="3" borderId="25" xfId="0" applyNumberFormat="1" applyFont="1" applyFill="1" applyBorder="1" applyAlignment="1">
      <alignment vertical="top"/>
    </xf>
    <xf numFmtId="3" fontId="8" fillId="2" borderId="25" xfId="0" applyNumberFormat="1" applyFont="1" applyFill="1" applyBorder="1" applyAlignment="1">
      <alignment vertical="top" wrapText="1"/>
    </xf>
    <xf numFmtId="3" fontId="8" fillId="3" borderId="25" xfId="0" applyNumberFormat="1" applyFont="1" applyFill="1" applyBorder="1" applyAlignment="1">
      <alignment vertical="top" wrapText="1"/>
    </xf>
    <xf numFmtId="0" fontId="8" fillId="4" borderId="18" xfId="0" applyFont="1" applyFill="1" applyBorder="1"/>
    <xf numFmtId="0" fontId="12" fillId="3" borderId="0" xfId="0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vertical="top"/>
    </xf>
    <xf numFmtId="3" fontId="8" fillId="5" borderId="10" xfId="0" applyNumberFormat="1" applyFont="1" applyFill="1" applyBorder="1" applyAlignment="1">
      <alignment vertical="top"/>
    </xf>
    <xf numFmtId="3" fontId="8" fillId="5" borderId="11" xfId="0" applyNumberFormat="1" applyFont="1" applyFill="1" applyBorder="1" applyAlignment="1">
      <alignment vertical="top"/>
    </xf>
    <xf numFmtId="3" fontId="8" fillId="5" borderId="32" xfId="0" applyNumberFormat="1" applyFont="1" applyFill="1" applyBorder="1" applyAlignment="1">
      <alignment vertical="top"/>
    </xf>
    <xf numFmtId="0" fontId="8" fillId="4" borderId="9" xfId="0" applyFont="1" applyFill="1" applyBorder="1"/>
    <xf numFmtId="0" fontId="8" fillId="4" borderId="10" xfId="0" applyFont="1" applyFill="1" applyBorder="1"/>
    <xf numFmtId="0" fontId="8" fillId="4" borderId="32" xfId="0" applyFont="1" applyFill="1" applyBorder="1"/>
    <xf numFmtId="3" fontId="6" fillId="6" borderId="26" xfId="0" applyNumberFormat="1" applyFont="1" applyFill="1" applyBorder="1" applyAlignment="1">
      <alignment vertical="top"/>
    </xf>
    <xf numFmtId="3" fontId="6" fillId="6" borderId="28" xfId="0" applyNumberFormat="1" applyFont="1" applyFill="1" applyBorder="1" applyAlignment="1">
      <alignment vertical="top"/>
    </xf>
    <xf numFmtId="3" fontId="6" fillId="6" borderId="4" xfId="0" applyNumberFormat="1" applyFont="1" applyFill="1" applyBorder="1" applyAlignment="1">
      <alignment vertical="top"/>
    </xf>
    <xf numFmtId="3" fontId="6" fillId="6" borderId="7" xfId="0" applyNumberFormat="1" applyFont="1" applyFill="1" applyBorder="1" applyAlignment="1">
      <alignment vertical="top"/>
    </xf>
    <xf numFmtId="3" fontId="6" fillId="6" borderId="21" xfId="0" applyNumberFormat="1" applyFont="1" applyFill="1" applyBorder="1" applyAlignment="1">
      <alignment vertical="top"/>
    </xf>
    <xf numFmtId="3" fontId="6" fillId="6" borderId="19" xfId="0" applyNumberFormat="1" applyFont="1" applyFill="1" applyBorder="1" applyAlignment="1">
      <alignment vertical="top"/>
    </xf>
    <xf numFmtId="3" fontId="6" fillId="6" borderId="20" xfId="0" applyNumberFormat="1" applyFont="1" applyFill="1" applyBorder="1" applyAlignment="1">
      <alignment vertical="top"/>
    </xf>
    <xf numFmtId="3" fontId="6" fillId="6" borderId="27" xfId="0" applyNumberFormat="1" applyFont="1" applyFill="1" applyBorder="1" applyAlignment="1">
      <alignment vertical="top"/>
    </xf>
    <xf numFmtId="3" fontId="6" fillId="6" borderId="29" xfId="0" applyNumberFormat="1" applyFont="1" applyFill="1" applyBorder="1" applyAlignment="1">
      <alignment vertical="top"/>
    </xf>
    <xf numFmtId="3" fontId="6" fillId="6" borderId="22" xfId="0" applyNumberFormat="1" applyFont="1" applyFill="1" applyBorder="1" applyAlignment="1">
      <alignment vertical="top"/>
    </xf>
    <xf numFmtId="3" fontId="6" fillId="6" borderId="31" xfId="0" applyNumberFormat="1" applyFont="1" applyFill="1" applyBorder="1" applyAlignment="1">
      <alignment vertical="top"/>
    </xf>
    <xf numFmtId="0" fontId="6" fillId="6" borderId="22" xfId="0" applyFont="1" applyFill="1" applyBorder="1" applyAlignment="1">
      <alignment vertical="top"/>
    </xf>
    <xf numFmtId="0" fontId="8" fillId="3" borderId="30" xfId="0" applyFont="1" applyFill="1" applyBorder="1" applyAlignment="1">
      <alignment horizontal="center" vertical="center" wrapText="1"/>
    </xf>
    <xf numFmtId="0" fontId="12" fillId="3" borderId="33" xfId="0" applyFont="1" applyFill="1" applyBorder="1"/>
    <xf numFmtId="0" fontId="9" fillId="0" borderId="0" xfId="0" applyFont="1" applyAlignment="1">
      <alignment horizontal="left" vertical="top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FFFFCC"/>
      <color rgb="FFB7DEE8"/>
      <color rgb="FF66FF66"/>
      <color rgb="FF00FF00"/>
      <color rgb="FF00CC99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G26"/>
  <sheetViews>
    <sheetView tabSelected="1" view="pageBreakPreview" zoomScale="90" zoomScaleNormal="90" zoomScaleSheetLayoutView="90" workbookViewId="0">
      <pane xSplit="1" topLeftCell="B1" activePane="topRight" state="frozen"/>
      <selection activeCell="CM23" sqref="CM23"/>
      <selection pane="topRight" activeCell="W3" sqref="W3"/>
    </sheetView>
  </sheetViews>
  <sheetFormatPr baseColWidth="10" defaultRowHeight="18" x14ac:dyDescent="0.25"/>
  <cols>
    <col min="1" max="1" width="28.5703125" style="2" customWidth="1"/>
    <col min="2" max="2" width="10.7109375" style="2" customWidth="1"/>
    <col min="3" max="3" width="10.140625" style="2" customWidth="1"/>
    <col min="4" max="4" width="10" style="2" customWidth="1"/>
    <col min="5" max="5" width="8" style="2" customWidth="1"/>
    <col min="6" max="6" width="9.140625" style="2" bestFit="1" customWidth="1"/>
    <col min="7" max="7" width="8.85546875" style="2" customWidth="1"/>
    <col min="8" max="8" width="8.7109375" style="2" customWidth="1"/>
    <col min="9" max="9" width="8.140625" style="2" customWidth="1"/>
    <col min="10" max="10" width="9.85546875" style="2" bestFit="1" customWidth="1"/>
    <col min="11" max="11" width="9.140625" style="2" bestFit="1" customWidth="1"/>
    <col min="12" max="12" width="9.28515625" style="2" customWidth="1"/>
    <col min="13" max="14" width="8" style="2" customWidth="1"/>
    <col min="15" max="15" width="9.85546875" style="2" bestFit="1" customWidth="1"/>
    <col min="16" max="16" width="9.140625" style="2" bestFit="1" customWidth="1"/>
    <col min="17" max="20" width="8" style="2" customWidth="1"/>
    <col min="21" max="21" width="9.140625" style="2" bestFit="1" customWidth="1"/>
    <col min="22" max="22" width="9.5703125" style="2" customWidth="1"/>
    <col min="23" max="25" width="8" style="2" customWidth="1"/>
    <col min="26" max="26" width="9.140625" style="2" bestFit="1" customWidth="1"/>
    <col min="27" max="30" width="8" style="2" customWidth="1"/>
    <col min="31" max="31" width="9.140625" style="2" bestFit="1" customWidth="1"/>
    <col min="32" max="32" width="8.85546875" style="2" customWidth="1"/>
    <col min="33" max="35" width="8" style="2" customWidth="1"/>
    <col min="36" max="36" width="9.140625" style="2" bestFit="1" customWidth="1"/>
    <col min="37" max="40" width="8" style="2" customWidth="1"/>
    <col min="41" max="41" width="9.140625" style="2" bestFit="1" customWidth="1"/>
    <col min="42" max="45" width="8" style="2" customWidth="1"/>
    <col min="46" max="46" width="9.140625" style="2" bestFit="1" customWidth="1"/>
    <col min="47" max="47" width="9.85546875" style="2" bestFit="1" customWidth="1"/>
    <col min="48" max="50" width="8" style="2" customWidth="1"/>
    <col min="51" max="51" width="9.140625" style="2" bestFit="1" customWidth="1"/>
    <col min="52" max="55" width="8" style="2" customWidth="1"/>
    <col min="56" max="56" width="9.140625" style="2" bestFit="1" customWidth="1"/>
    <col min="57" max="60" width="8" style="2" customWidth="1"/>
    <col min="61" max="61" width="9.140625" style="2" bestFit="1" customWidth="1"/>
    <col min="62" max="65" width="8" style="2" customWidth="1"/>
    <col min="66" max="66" width="9.140625" style="2" bestFit="1" customWidth="1"/>
    <col min="67" max="70" width="8" style="2" customWidth="1"/>
    <col min="71" max="71" width="9.140625" style="2" bestFit="1" customWidth="1"/>
    <col min="72" max="75" width="8" style="2" customWidth="1"/>
    <col min="76" max="76" width="9.140625" style="2" bestFit="1" customWidth="1"/>
    <col min="77" max="80" width="8" style="2" customWidth="1"/>
    <col min="81" max="81" width="9.140625" style="2" bestFit="1" customWidth="1"/>
    <col min="82" max="85" width="8" style="2" customWidth="1"/>
    <col min="86" max="86" width="9.140625" style="2" bestFit="1" customWidth="1"/>
    <col min="87" max="90" width="8" style="2" customWidth="1"/>
    <col min="91" max="91" width="9.140625" style="2" bestFit="1" customWidth="1"/>
    <col min="92" max="95" width="8" style="2" customWidth="1"/>
    <col min="96" max="96" width="9.140625" style="2" bestFit="1" customWidth="1"/>
    <col min="97" max="100" width="8" style="2" customWidth="1"/>
    <col min="101" max="101" width="9.140625" style="2" bestFit="1" customWidth="1"/>
    <col min="102" max="105" width="8" style="2" customWidth="1"/>
    <col min="106" max="106" width="9.140625" style="2" bestFit="1" customWidth="1"/>
    <col min="107" max="107" width="1.28515625" style="2" customWidth="1"/>
    <col min="108" max="111" width="11.42578125" style="2" hidden="1" customWidth="1"/>
    <col min="112" max="16384" width="11.42578125" style="2"/>
  </cols>
  <sheetData>
    <row r="1" spans="1:111" ht="24.75" customHeight="1" x14ac:dyDescent="0.25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"/>
      <c r="M1" s="1"/>
      <c r="N1" s="1"/>
      <c r="O1" s="1"/>
      <c r="P1" s="1"/>
      <c r="Q1" s="1"/>
    </row>
    <row r="2" spans="1:111" x14ac:dyDescent="0.25">
      <c r="A2" s="2" t="s">
        <v>44</v>
      </c>
      <c r="R2" s="1"/>
      <c r="S2" s="1"/>
      <c r="T2" s="1"/>
      <c r="U2" s="1"/>
      <c r="V2" s="1"/>
      <c r="W2" s="1"/>
      <c r="X2" s="1"/>
      <c r="Y2" s="1"/>
    </row>
    <row r="3" spans="1:111" x14ac:dyDescent="0.25">
      <c r="R3" s="1"/>
      <c r="S3" s="1"/>
      <c r="T3" s="1"/>
      <c r="U3" s="1"/>
      <c r="V3" s="1"/>
      <c r="W3" s="1"/>
      <c r="X3" s="1"/>
      <c r="Y3" s="1"/>
    </row>
    <row r="4" spans="1:111" x14ac:dyDescent="0.25">
      <c r="A4" s="1" t="s">
        <v>4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111" s="11" customFormat="1" ht="15.75" thickBot="1" x14ac:dyDescent="0.3">
      <c r="A5" s="1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111" s="24" customFormat="1" ht="108.75" customHeight="1" x14ac:dyDescent="0.25">
      <c r="A6" s="89" t="s">
        <v>7</v>
      </c>
      <c r="B6" s="95" t="s">
        <v>23</v>
      </c>
      <c r="C6" s="95"/>
      <c r="D6" s="95"/>
      <c r="E6" s="95"/>
      <c r="F6" s="95"/>
      <c r="G6" s="92" t="s">
        <v>24</v>
      </c>
      <c r="H6" s="93"/>
      <c r="I6" s="93"/>
      <c r="J6" s="93"/>
      <c r="K6" s="94"/>
      <c r="L6" s="95" t="s">
        <v>25</v>
      </c>
      <c r="M6" s="95"/>
      <c r="N6" s="95"/>
      <c r="O6" s="95"/>
      <c r="P6" s="95"/>
      <c r="Q6" s="96" t="s">
        <v>26</v>
      </c>
      <c r="R6" s="93"/>
      <c r="S6" s="93"/>
      <c r="T6" s="93"/>
      <c r="U6" s="94"/>
      <c r="V6" s="97" t="s">
        <v>27</v>
      </c>
      <c r="W6" s="98"/>
      <c r="X6" s="98"/>
      <c r="Y6" s="98"/>
      <c r="Z6" s="99"/>
      <c r="AA6" s="92" t="s">
        <v>28</v>
      </c>
      <c r="AB6" s="93"/>
      <c r="AC6" s="93"/>
      <c r="AD6" s="93"/>
      <c r="AE6" s="94"/>
      <c r="AF6" s="92" t="s">
        <v>29</v>
      </c>
      <c r="AG6" s="93"/>
      <c r="AH6" s="93"/>
      <c r="AI6" s="93"/>
      <c r="AJ6" s="94"/>
      <c r="AK6" s="92" t="s">
        <v>30</v>
      </c>
      <c r="AL6" s="93"/>
      <c r="AM6" s="93"/>
      <c r="AN6" s="93"/>
      <c r="AO6" s="94"/>
      <c r="AP6" s="92" t="s">
        <v>31</v>
      </c>
      <c r="AQ6" s="93"/>
      <c r="AR6" s="93"/>
      <c r="AS6" s="93"/>
      <c r="AT6" s="93"/>
      <c r="AU6" s="92" t="s">
        <v>32</v>
      </c>
      <c r="AV6" s="93"/>
      <c r="AW6" s="93"/>
      <c r="AX6" s="93"/>
      <c r="AY6" s="94"/>
      <c r="AZ6" s="92" t="s">
        <v>33</v>
      </c>
      <c r="BA6" s="93"/>
      <c r="BB6" s="93"/>
      <c r="BC6" s="93"/>
      <c r="BD6" s="94"/>
      <c r="BE6" s="92" t="s">
        <v>5</v>
      </c>
      <c r="BF6" s="93"/>
      <c r="BG6" s="93"/>
      <c r="BH6" s="93"/>
      <c r="BI6" s="94"/>
      <c r="BJ6" s="92" t="s">
        <v>34</v>
      </c>
      <c r="BK6" s="93"/>
      <c r="BL6" s="93"/>
      <c r="BM6" s="93"/>
      <c r="BN6" s="94"/>
      <c r="BO6" s="92" t="s">
        <v>35</v>
      </c>
      <c r="BP6" s="93"/>
      <c r="BQ6" s="93"/>
      <c r="BR6" s="93"/>
      <c r="BS6" s="94"/>
      <c r="BT6" s="92" t="s">
        <v>36</v>
      </c>
      <c r="BU6" s="93"/>
      <c r="BV6" s="93"/>
      <c r="BW6" s="93"/>
      <c r="BX6" s="94"/>
      <c r="BY6" s="92" t="s">
        <v>37</v>
      </c>
      <c r="BZ6" s="93"/>
      <c r="CA6" s="93"/>
      <c r="CB6" s="93"/>
      <c r="CC6" s="94"/>
      <c r="CD6" s="92" t="s">
        <v>38</v>
      </c>
      <c r="CE6" s="93"/>
      <c r="CF6" s="93"/>
      <c r="CG6" s="93"/>
      <c r="CH6" s="94"/>
      <c r="CI6" s="92" t="s">
        <v>39</v>
      </c>
      <c r="CJ6" s="93"/>
      <c r="CK6" s="93"/>
      <c r="CL6" s="93"/>
      <c r="CM6" s="94"/>
      <c r="CN6" s="92" t="s">
        <v>40</v>
      </c>
      <c r="CO6" s="93"/>
      <c r="CP6" s="93"/>
      <c r="CQ6" s="93"/>
      <c r="CR6" s="94"/>
      <c r="CS6" s="92" t="s">
        <v>41</v>
      </c>
      <c r="CT6" s="93"/>
      <c r="CU6" s="93"/>
      <c r="CV6" s="93"/>
      <c r="CW6" s="94"/>
      <c r="CX6" s="92" t="s">
        <v>42</v>
      </c>
      <c r="CY6" s="93"/>
      <c r="CZ6" s="93"/>
      <c r="DA6" s="93"/>
      <c r="DB6" s="94"/>
    </row>
    <row r="7" spans="1:111" s="25" customFormat="1" ht="45" customHeight="1" x14ac:dyDescent="0.2">
      <c r="A7" s="90"/>
      <c r="B7" s="14" t="s">
        <v>3</v>
      </c>
      <c r="C7" s="13" t="s">
        <v>1</v>
      </c>
      <c r="D7" s="13" t="s">
        <v>2</v>
      </c>
      <c r="E7" s="10" t="s">
        <v>6</v>
      </c>
      <c r="F7" s="39" t="s">
        <v>9</v>
      </c>
      <c r="G7" s="41" t="s">
        <v>3</v>
      </c>
      <c r="H7" s="13" t="s">
        <v>1</v>
      </c>
      <c r="I7" s="13" t="s">
        <v>2</v>
      </c>
      <c r="J7" s="10" t="s">
        <v>6</v>
      </c>
      <c r="K7" s="42" t="s">
        <v>9</v>
      </c>
      <c r="L7" s="14" t="s">
        <v>3</v>
      </c>
      <c r="M7" s="13" t="s">
        <v>1</v>
      </c>
      <c r="N7" s="13" t="s">
        <v>2</v>
      </c>
      <c r="O7" s="10" t="s">
        <v>6</v>
      </c>
      <c r="P7" s="39" t="s">
        <v>9</v>
      </c>
      <c r="Q7" s="41" t="s">
        <v>3</v>
      </c>
      <c r="R7" s="13" t="s">
        <v>1</v>
      </c>
      <c r="S7" s="13" t="s">
        <v>2</v>
      </c>
      <c r="T7" s="10" t="s">
        <v>6</v>
      </c>
      <c r="U7" s="42" t="s">
        <v>9</v>
      </c>
      <c r="V7" s="14" t="s">
        <v>3</v>
      </c>
      <c r="W7" s="13" t="s">
        <v>1</v>
      </c>
      <c r="X7" s="13" t="s">
        <v>2</v>
      </c>
      <c r="Y7" s="10" t="s">
        <v>6</v>
      </c>
      <c r="Z7" s="42" t="s">
        <v>9</v>
      </c>
      <c r="AA7" s="14" t="s">
        <v>3</v>
      </c>
      <c r="AB7" s="13" t="s">
        <v>1</v>
      </c>
      <c r="AC7" s="13" t="s">
        <v>2</v>
      </c>
      <c r="AD7" s="10" t="s">
        <v>6</v>
      </c>
      <c r="AE7" s="42" t="s">
        <v>9</v>
      </c>
      <c r="AF7" s="41" t="s">
        <v>3</v>
      </c>
      <c r="AG7" s="13" t="s">
        <v>1</v>
      </c>
      <c r="AH7" s="13" t="s">
        <v>2</v>
      </c>
      <c r="AI7" s="10" t="s">
        <v>6</v>
      </c>
      <c r="AJ7" s="42" t="s">
        <v>9</v>
      </c>
      <c r="AK7" s="41" t="s">
        <v>3</v>
      </c>
      <c r="AL7" s="13" t="s">
        <v>1</v>
      </c>
      <c r="AM7" s="13" t="s">
        <v>2</v>
      </c>
      <c r="AN7" s="10" t="s">
        <v>6</v>
      </c>
      <c r="AO7" s="42" t="s">
        <v>9</v>
      </c>
      <c r="AP7" s="41" t="s">
        <v>3</v>
      </c>
      <c r="AQ7" s="13" t="s">
        <v>1</v>
      </c>
      <c r="AR7" s="13" t="s">
        <v>2</v>
      </c>
      <c r="AS7" s="10" t="s">
        <v>6</v>
      </c>
      <c r="AT7" s="39" t="s">
        <v>9</v>
      </c>
      <c r="AU7" s="41" t="s">
        <v>3</v>
      </c>
      <c r="AV7" s="13" t="s">
        <v>1</v>
      </c>
      <c r="AW7" s="13" t="s">
        <v>2</v>
      </c>
      <c r="AX7" s="10" t="s">
        <v>6</v>
      </c>
      <c r="AY7" s="42" t="s">
        <v>9</v>
      </c>
      <c r="AZ7" s="41" t="s">
        <v>3</v>
      </c>
      <c r="BA7" s="13" t="s">
        <v>1</v>
      </c>
      <c r="BB7" s="13" t="s">
        <v>2</v>
      </c>
      <c r="BC7" s="10" t="s">
        <v>6</v>
      </c>
      <c r="BD7" s="42" t="s">
        <v>9</v>
      </c>
      <c r="BE7" s="41" t="s">
        <v>3</v>
      </c>
      <c r="BF7" s="13" t="s">
        <v>1</v>
      </c>
      <c r="BG7" s="13" t="s">
        <v>2</v>
      </c>
      <c r="BH7" s="10" t="s">
        <v>6</v>
      </c>
      <c r="BI7" s="42" t="s">
        <v>9</v>
      </c>
      <c r="BJ7" s="41" t="s">
        <v>3</v>
      </c>
      <c r="BK7" s="13" t="s">
        <v>1</v>
      </c>
      <c r="BL7" s="13" t="s">
        <v>2</v>
      </c>
      <c r="BM7" s="10" t="s">
        <v>6</v>
      </c>
      <c r="BN7" s="42" t="s">
        <v>9</v>
      </c>
      <c r="BO7" s="41" t="s">
        <v>3</v>
      </c>
      <c r="BP7" s="13" t="s">
        <v>1</v>
      </c>
      <c r="BQ7" s="13" t="s">
        <v>2</v>
      </c>
      <c r="BR7" s="10" t="s">
        <v>6</v>
      </c>
      <c r="BS7" s="42" t="s">
        <v>9</v>
      </c>
      <c r="BT7" s="41" t="s">
        <v>3</v>
      </c>
      <c r="BU7" s="69" t="s">
        <v>1</v>
      </c>
      <c r="BV7" s="69" t="s">
        <v>2</v>
      </c>
      <c r="BW7" s="32" t="s">
        <v>6</v>
      </c>
      <c r="BX7" s="54" t="s">
        <v>9</v>
      </c>
      <c r="BY7" s="41" t="s">
        <v>3</v>
      </c>
      <c r="BZ7" s="13" t="s">
        <v>1</v>
      </c>
      <c r="CA7" s="13" t="s">
        <v>2</v>
      </c>
      <c r="CB7" s="10" t="s">
        <v>6</v>
      </c>
      <c r="CC7" s="42" t="s">
        <v>9</v>
      </c>
      <c r="CD7" s="41" t="s">
        <v>3</v>
      </c>
      <c r="CE7" s="13" t="s">
        <v>1</v>
      </c>
      <c r="CF7" s="13" t="s">
        <v>2</v>
      </c>
      <c r="CG7" s="10" t="s">
        <v>6</v>
      </c>
      <c r="CH7" s="42" t="s">
        <v>9</v>
      </c>
      <c r="CI7" s="41" t="s">
        <v>3</v>
      </c>
      <c r="CJ7" s="13" t="s">
        <v>1</v>
      </c>
      <c r="CK7" s="13" t="s">
        <v>2</v>
      </c>
      <c r="CL7" s="10" t="s">
        <v>6</v>
      </c>
      <c r="CM7" s="42" t="s">
        <v>9</v>
      </c>
      <c r="CN7" s="41" t="s">
        <v>3</v>
      </c>
      <c r="CO7" s="13" t="s">
        <v>1</v>
      </c>
      <c r="CP7" s="13" t="s">
        <v>2</v>
      </c>
      <c r="CQ7" s="10" t="s">
        <v>6</v>
      </c>
      <c r="CR7" s="42" t="s">
        <v>9</v>
      </c>
      <c r="CS7" s="41" t="s">
        <v>3</v>
      </c>
      <c r="CT7" s="13" t="s">
        <v>1</v>
      </c>
      <c r="CU7" s="13" t="s">
        <v>2</v>
      </c>
      <c r="CV7" s="10" t="s">
        <v>6</v>
      </c>
      <c r="CW7" s="42" t="s">
        <v>9</v>
      </c>
      <c r="CX7" s="41" t="s">
        <v>3</v>
      </c>
      <c r="CY7" s="13" t="s">
        <v>1</v>
      </c>
      <c r="CZ7" s="13" t="s">
        <v>2</v>
      </c>
      <c r="DA7" s="10" t="s">
        <v>6</v>
      </c>
      <c r="DB7" s="42" t="s">
        <v>9</v>
      </c>
    </row>
    <row r="8" spans="1:111" s="28" customFormat="1" x14ac:dyDescent="0.25">
      <c r="A8" s="61" t="s">
        <v>10</v>
      </c>
      <c r="B8" s="33">
        <v>643</v>
      </c>
      <c r="C8" s="26">
        <v>421</v>
      </c>
      <c r="D8" s="27">
        <v>219</v>
      </c>
      <c r="E8" s="35">
        <v>2</v>
      </c>
      <c r="F8" s="35">
        <v>1</v>
      </c>
      <c r="G8" s="43">
        <v>229</v>
      </c>
      <c r="H8" s="26">
        <v>133</v>
      </c>
      <c r="I8" s="27">
        <v>96</v>
      </c>
      <c r="J8" s="35">
        <v>0</v>
      </c>
      <c r="K8" s="44">
        <v>0</v>
      </c>
      <c r="L8" s="33">
        <v>741</v>
      </c>
      <c r="M8" s="26">
        <v>546</v>
      </c>
      <c r="N8" s="27">
        <v>191</v>
      </c>
      <c r="O8" s="35">
        <v>3</v>
      </c>
      <c r="P8" s="35">
        <v>1</v>
      </c>
      <c r="Q8" s="43">
        <v>0</v>
      </c>
      <c r="R8" s="26">
        <v>0</v>
      </c>
      <c r="S8" s="27">
        <v>0</v>
      </c>
      <c r="T8" s="35">
        <v>0</v>
      </c>
      <c r="U8" s="44">
        <v>0</v>
      </c>
      <c r="V8" s="33">
        <v>1164</v>
      </c>
      <c r="W8" s="26">
        <v>725</v>
      </c>
      <c r="X8" s="27">
        <v>431</v>
      </c>
      <c r="Y8" s="35">
        <v>7</v>
      </c>
      <c r="Z8" s="44">
        <v>1</v>
      </c>
      <c r="AA8" s="33">
        <v>72</v>
      </c>
      <c r="AB8" s="26">
        <v>55</v>
      </c>
      <c r="AC8" s="27">
        <v>15</v>
      </c>
      <c r="AD8" s="35">
        <v>2</v>
      </c>
      <c r="AE8" s="44">
        <v>0</v>
      </c>
      <c r="AF8" s="43">
        <v>15</v>
      </c>
      <c r="AG8" s="26">
        <v>10</v>
      </c>
      <c r="AH8" s="27">
        <v>5</v>
      </c>
      <c r="AI8" s="35">
        <v>0</v>
      </c>
      <c r="AJ8" s="44">
        <v>0</v>
      </c>
      <c r="AK8" s="43">
        <v>48</v>
      </c>
      <c r="AL8" s="26">
        <v>30</v>
      </c>
      <c r="AM8" s="27">
        <v>18</v>
      </c>
      <c r="AN8" s="35">
        <v>0</v>
      </c>
      <c r="AO8" s="44">
        <v>0</v>
      </c>
      <c r="AP8" s="43">
        <v>496</v>
      </c>
      <c r="AQ8" s="26">
        <v>324</v>
      </c>
      <c r="AR8" s="27">
        <v>168</v>
      </c>
      <c r="AS8" s="35">
        <v>4</v>
      </c>
      <c r="AT8" s="35">
        <v>0</v>
      </c>
      <c r="AU8" s="43">
        <v>1869</v>
      </c>
      <c r="AV8" s="26">
        <v>1366</v>
      </c>
      <c r="AW8" s="27">
        <v>498</v>
      </c>
      <c r="AX8" s="35">
        <v>5</v>
      </c>
      <c r="AY8" s="44">
        <v>0</v>
      </c>
      <c r="AZ8" s="43">
        <v>927</v>
      </c>
      <c r="BA8" s="26">
        <v>637</v>
      </c>
      <c r="BB8" s="27">
        <v>286</v>
      </c>
      <c r="BC8" s="35">
        <v>3</v>
      </c>
      <c r="BD8" s="44">
        <v>1</v>
      </c>
      <c r="BE8" s="43">
        <v>69</v>
      </c>
      <c r="BF8" s="26">
        <v>43</v>
      </c>
      <c r="BG8" s="27">
        <v>26</v>
      </c>
      <c r="BH8" s="35">
        <v>0</v>
      </c>
      <c r="BI8" s="44">
        <v>0</v>
      </c>
      <c r="BJ8" s="43">
        <v>8</v>
      </c>
      <c r="BK8" s="26">
        <v>4</v>
      </c>
      <c r="BL8" s="27">
        <v>4</v>
      </c>
      <c r="BM8" s="35">
        <v>0</v>
      </c>
      <c r="BN8" s="44">
        <v>0</v>
      </c>
      <c r="BO8" s="43">
        <v>5</v>
      </c>
      <c r="BP8" s="26">
        <v>1</v>
      </c>
      <c r="BQ8" s="27">
        <v>4</v>
      </c>
      <c r="BR8" s="35">
        <v>0</v>
      </c>
      <c r="BS8" s="44">
        <v>0</v>
      </c>
      <c r="BT8" s="68">
        <v>0</v>
      </c>
      <c r="BU8" s="74">
        <v>0</v>
      </c>
      <c r="BV8" s="75">
        <v>0</v>
      </c>
      <c r="BW8" s="75">
        <v>0</v>
      </c>
      <c r="BX8" s="76">
        <v>0</v>
      </c>
      <c r="BY8" s="51">
        <v>25</v>
      </c>
      <c r="BZ8" s="26">
        <v>17</v>
      </c>
      <c r="CA8" s="27">
        <v>8</v>
      </c>
      <c r="CB8" s="35">
        <v>0</v>
      </c>
      <c r="CC8" s="44">
        <v>0</v>
      </c>
      <c r="CD8" s="43">
        <v>5</v>
      </c>
      <c r="CE8" s="26">
        <v>4</v>
      </c>
      <c r="CF8" s="27">
        <v>1</v>
      </c>
      <c r="CG8" s="35">
        <v>0</v>
      </c>
      <c r="CH8" s="44">
        <v>0</v>
      </c>
      <c r="CI8" s="43">
        <v>386</v>
      </c>
      <c r="CJ8" s="26">
        <v>227</v>
      </c>
      <c r="CK8" s="27">
        <v>159</v>
      </c>
      <c r="CL8" s="35">
        <v>0</v>
      </c>
      <c r="CM8" s="44">
        <v>0</v>
      </c>
      <c r="CN8" s="43">
        <v>1</v>
      </c>
      <c r="CO8" s="26">
        <v>0</v>
      </c>
      <c r="CP8" s="27">
        <v>1</v>
      </c>
      <c r="CQ8" s="35">
        <v>0</v>
      </c>
      <c r="CR8" s="44">
        <v>0</v>
      </c>
      <c r="CS8" s="43">
        <v>0</v>
      </c>
      <c r="CT8" s="26">
        <v>0</v>
      </c>
      <c r="CU8" s="27">
        <v>0</v>
      </c>
      <c r="CV8" s="35">
        <v>0</v>
      </c>
      <c r="CW8" s="44">
        <v>0</v>
      </c>
      <c r="CX8" s="43">
        <v>246</v>
      </c>
      <c r="CY8" s="26">
        <v>142</v>
      </c>
      <c r="CZ8" s="27">
        <v>101</v>
      </c>
      <c r="DA8" s="35">
        <v>1</v>
      </c>
      <c r="DB8" s="44">
        <v>2</v>
      </c>
      <c r="DC8" s="38">
        <f t="shared" ref="DC8:DC19" si="0">B8+G8+L8+Q8+V8+AA8+AF8+AK8+AP8+AU8+AZ8+BE8+BJ8+BO8+BT8+BY8+CD8+CI8+CN8+CS8+CX8</f>
        <v>6949</v>
      </c>
      <c r="DD8" s="38">
        <f t="shared" ref="DD8:DD19" si="1">C8+H8+M8+R8+W8+AB8+AG8+AL8+AQ8+AV8+BA8+BF8+BK8+BP8+BU8+BZ8+CE8+CJ8+CO8+CT8+CY8</f>
        <v>4685</v>
      </c>
      <c r="DE8" s="38">
        <f t="shared" ref="DE8:DE19" si="2">D8+I8+N8+S8+X8+AC8+AH8+AM8+AR8+AW8+BB8+BG8+BL8+BQ8+BV8+CA8+CF8+CK8+CP8+CU8+CZ8</f>
        <v>2231</v>
      </c>
      <c r="DF8" s="38">
        <f t="shared" ref="DF8:DF19" si="3">E8+J8+O8+T8+Y8+AD8+AI8+AN8+AS8+AX8+BC8+BH8+BM8+BR8+BW8+CB8+CG8+CL8+CQ8+CV8+DA8</f>
        <v>27</v>
      </c>
      <c r="DG8" s="38">
        <f t="shared" ref="DG8:DG19" si="4">F8+K8+P8+U8+Z8+AE8+AJ8+AO8+AT8+AY8+BD8+BI8+BN8+BS8+BX8+CC8+CH8+CM8+CR8+CW8+DB8</f>
        <v>6</v>
      </c>
    </row>
    <row r="9" spans="1:111" s="24" customFormat="1" x14ac:dyDescent="0.25">
      <c r="A9" s="62" t="s">
        <v>11</v>
      </c>
      <c r="B9" s="56">
        <v>0</v>
      </c>
      <c r="C9" s="57">
        <v>0</v>
      </c>
      <c r="D9" s="58">
        <v>0</v>
      </c>
      <c r="E9" s="59">
        <v>0</v>
      </c>
      <c r="F9" s="59">
        <v>0</v>
      </c>
      <c r="G9" s="55">
        <v>0</v>
      </c>
      <c r="H9" s="57">
        <v>0</v>
      </c>
      <c r="I9" s="58">
        <v>0</v>
      </c>
      <c r="J9" s="59">
        <v>0</v>
      </c>
      <c r="K9" s="60">
        <v>0</v>
      </c>
      <c r="L9" s="56">
        <v>0</v>
      </c>
      <c r="M9" s="57">
        <v>0</v>
      </c>
      <c r="N9" s="58">
        <v>0</v>
      </c>
      <c r="O9" s="59">
        <v>0</v>
      </c>
      <c r="P9" s="59">
        <v>0</v>
      </c>
      <c r="Q9" s="55">
        <v>0</v>
      </c>
      <c r="R9" s="57">
        <v>0</v>
      </c>
      <c r="S9" s="58">
        <v>0</v>
      </c>
      <c r="T9" s="59">
        <v>0</v>
      </c>
      <c r="U9" s="60">
        <v>0</v>
      </c>
      <c r="V9" s="56">
        <v>0</v>
      </c>
      <c r="W9" s="57">
        <v>0</v>
      </c>
      <c r="X9" s="58">
        <v>0</v>
      </c>
      <c r="Y9" s="59">
        <v>0</v>
      </c>
      <c r="Z9" s="60">
        <v>0</v>
      </c>
      <c r="AA9" s="56">
        <v>0</v>
      </c>
      <c r="AB9" s="57">
        <v>0</v>
      </c>
      <c r="AC9" s="58">
        <v>0</v>
      </c>
      <c r="AD9" s="59">
        <v>0</v>
      </c>
      <c r="AE9" s="60">
        <v>0</v>
      </c>
      <c r="AF9" s="55">
        <v>0</v>
      </c>
      <c r="AG9" s="57">
        <v>0</v>
      </c>
      <c r="AH9" s="58">
        <v>0</v>
      </c>
      <c r="AI9" s="59">
        <v>0</v>
      </c>
      <c r="AJ9" s="60">
        <v>0</v>
      </c>
      <c r="AK9" s="55">
        <v>0</v>
      </c>
      <c r="AL9" s="57">
        <v>0</v>
      </c>
      <c r="AM9" s="58">
        <v>0</v>
      </c>
      <c r="AN9" s="59">
        <v>0</v>
      </c>
      <c r="AO9" s="60">
        <v>0</v>
      </c>
      <c r="AP9" s="55">
        <v>0</v>
      </c>
      <c r="AQ9" s="57">
        <v>0</v>
      </c>
      <c r="AR9" s="58">
        <v>0</v>
      </c>
      <c r="AS9" s="59">
        <v>0</v>
      </c>
      <c r="AT9" s="59">
        <v>0</v>
      </c>
      <c r="AU9" s="55">
        <v>0</v>
      </c>
      <c r="AV9" s="57">
        <v>0</v>
      </c>
      <c r="AW9" s="58">
        <v>0</v>
      </c>
      <c r="AX9" s="59">
        <v>0</v>
      </c>
      <c r="AY9" s="60">
        <v>0</v>
      </c>
      <c r="AZ9" s="55">
        <v>0</v>
      </c>
      <c r="BA9" s="57">
        <v>0</v>
      </c>
      <c r="BB9" s="58">
        <v>0</v>
      </c>
      <c r="BC9" s="59">
        <v>0</v>
      </c>
      <c r="BD9" s="60">
        <v>0</v>
      </c>
      <c r="BE9" s="55">
        <v>0</v>
      </c>
      <c r="BF9" s="57">
        <v>0</v>
      </c>
      <c r="BG9" s="58">
        <v>0</v>
      </c>
      <c r="BH9" s="59">
        <v>0</v>
      </c>
      <c r="BI9" s="60">
        <v>0</v>
      </c>
      <c r="BJ9" s="55">
        <v>0</v>
      </c>
      <c r="BK9" s="57">
        <v>0</v>
      </c>
      <c r="BL9" s="58">
        <v>0</v>
      </c>
      <c r="BM9" s="59">
        <v>0</v>
      </c>
      <c r="BN9" s="60">
        <v>0</v>
      </c>
      <c r="BO9" s="55">
        <v>0</v>
      </c>
      <c r="BP9" s="57">
        <v>0</v>
      </c>
      <c r="BQ9" s="58">
        <v>0</v>
      </c>
      <c r="BR9" s="59">
        <v>0</v>
      </c>
      <c r="BS9" s="60">
        <v>0</v>
      </c>
      <c r="BT9" s="55">
        <v>0</v>
      </c>
      <c r="BU9" s="70">
        <v>0</v>
      </c>
      <c r="BV9" s="71">
        <v>0</v>
      </c>
      <c r="BW9" s="72">
        <v>0</v>
      </c>
      <c r="BX9" s="73">
        <v>0</v>
      </c>
      <c r="BY9" s="55">
        <v>0</v>
      </c>
      <c r="BZ9" s="57">
        <v>0</v>
      </c>
      <c r="CA9" s="58">
        <v>0</v>
      </c>
      <c r="CB9" s="59">
        <v>0</v>
      </c>
      <c r="CC9" s="60">
        <v>0</v>
      </c>
      <c r="CD9" s="55">
        <v>0</v>
      </c>
      <c r="CE9" s="57">
        <v>0</v>
      </c>
      <c r="CF9" s="58">
        <v>0</v>
      </c>
      <c r="CG9" s="59">
        <v>0</v>
      </c>
      <c r="CH9" s="60">
        <v>0</v>
      </c>
      <c r="CI9" s="55">
        <v>0</v>
      </c>
      <c r="CJ9" s="57">
        <v>0</v>
      </c>
      <c r="CK9" s="58">
        <v>0</v>
      </c>
      <c r="CL9" s="59">
        <v>0</v>
      </c>
      <c r="CM9" s="60">
        <v>0</v>
      </c>
      <c r="CN9" s="55">
        <v>0</v>
      </c>
      <c r="CO9" s="57">
        <v>0</v>
      </c>
      <c r="CP9" s="58">
        <v>0</v>
      </c>
      <c r="CQ9" s="59">
        <v>0</v>
      </c>
      <c r="CR9" s="60">
        <v>0</v>
      </c>
      <c r="CS9" s="55">
        <v>0</v>
      </c>
      <c r="CT9" s="57">
        <v>0</v>
      </c>
      <c r="CU9" s="58">
        <v>0</v>
      </c>
      <c r="CV9" s="59">
        <v>0</v>
      </c>
      <c r="CW9" s="60">
        <v>0</v>
      </c>
      <c r="CX9" s="55">
        <v>0</v>
      </c>
      <c r="CY9" s="57">
        <v>0</v>
      </c>
      <c r="CZ9" s="58">
        <v>0</v>
      </c>
      <c r="DA9" s="59">
        <v>0</v>
      </c>
      <c r="DB9" s="60">
        <v>0</v>
      </c>
      <c r="DC9" s="38">
        <f t="shared" si="0"/>
        <v>0</v>
      </c>
      <c r="DD9" s="38">
        <f t="shared" si="1"/>
        <v>0</v>
      </c>
      <c r="DE9" s="38">
        <f t="shared" si="2"/>
        <v>0</v>
      </c>
      <c r="DF9" s="38">
        <f t="shared" si="3"/>
        <v>0</v>
      </c>
      <c r="DG9" s="38">
        <f t="shared" si="4"/>
        <v>0</v>
      </c>
    </row>
    <row r="10" spans="1:111" s="24" customFormat="1" x14ac:dyDescent="0.25">
      <c r="A10" s="63" t="s">
        <v>12</v>
      </c>
      <c r="B10" s="17">
        <v>69</v>
      </c>
      <c r="C10" s="29">
        <v>43</v>
      </c>
      <c r="D10" s="30">
        <v>26</v>
      </c>
      <c r="E10" s="40">
        <v>0</v>
      </c>
      <c r="F10" s="40">
        <v>0</v>
      </c>
      <c r="G10" s="49">
        <v>117</v>
      </c>
      <c r="H10" s="29">
        <v>46</v>
      </c>
      <c r="I10" s="30">
        <v>71</v>
      </c>
      <c r="J10" s="40">
        <v>0</v>
      </c>
      <c r="K10" s="50">
        <v>0</v>
      </c>
      <c r="L10" s="17">
        <v>95</v>
      </c>
      <c r="M10" s="29">
        <v>76</v>
      </c>
      <c r="N10" s="30">
        <v>19</v>
      </c>
      <c r="O10" s="40">
        <v>0</v>
      </c>
      <c r="P10" s="40">
        <v>0</v>
      </c>
      <c r="Q10" s="49">
        <v>125</v>
      </c>
      <c r="R10" s="29">
        <v>68</v>
      </c>
      <c r="S10" s="30">
        <v>57</v>
      </c>
      <c r="T10" s="40">
        <v>0</v>
      </c>
      <c r="U10" s="50">
        <v>0</v>
      </c>
      <c r="V10" s="17">
        <v>171</v>
      </c>
      <c r="W10" s="29">
        <v>104</v>
      </c>
      <c r="X10" s="30">
        <v>67</v>
      </c>
      <c r="Y10" s="40">
        <v>0</v>
      </c>
      <c r="Z10" s="50">
        <v>0</v>
      </c>
      <c r="AA10" s="17">
        <v>2</v>
      </c>
      <c r="AB10" s="29">
        <v>1</v>
      </c>
      <c r="AC10" s="30">
        <v>1</v>
      </c>
      <c r="AD10" s="40">
        <v>0</v>
      </c>
      <c r="AE10" s="50">
        <v>0</v>
      </c>
      <c r="AF10" s="49">
        <v>0</v>
      </c>
      <c r="AG10" s="29">
        <v>0</v>
      </c>
      <c r="AH10" s="30">
        <v>0</v>
      </c>
      <c r="AI10" s="40">
        <v>0</v>
      </c>
      <c r="AJ10" s="50">
        <v>0</v>
      </c>
      <c r="AK10" s="49">
        <v>1</v>
      </c>
      <c r="AL10" s="29">
        <v>0</v>
      </c>
      <c r="AM10" s="30">
        <v>1</v>
      </c>
      <c r="AN10" s="40">
        <v>0</v>
      </c>
      <c r="AO10" s="50">
        <v>0</v>
      </c>
      <c r="AP10" s="49">
        <v>21</v>
      </c>
      <c r="AQ10" s="29">
        <v>15</v>
      </c>
      <c r="AR10" s="30">
        <v>6</v>
      </c>
      <c r="AS10" s="40">
        <v>0</v>
      </c>
      <c r="AT10" s="40">
        <v>0</v>
      </c>
      <c r="AU10" s="49">
        <v>149</v>
      </c>
      <c r="AV10" s="29">
        <v>109</v>
      </c>
      <c r="AW10" s="30">
        <v>39</v>
      </c>
      <c r="AX10" s="40">
        <v>1</v>
      </c>
      <c r="AY10" s="50">
        <v>0</v>
      </c>
      <c r="AZ10" s="49">
        <v>62</v>
      </c>
      <c r="BA10" s="29">
        <v>35</v>
      </c>
      <c r="BB10" s="30">
        <v>27</v>
      </c>
      <c r="BC10" s="40">
        <v>0</v>
      </c>
      <c r="BD10" s="50">
        <v>0</v>
      </c>
      <c r="BE10" s="49">
        <v>18</v>
      </c>
      <c r="BF10" s="29">
        <v>12</v>
      </c>
      <c r="BG10" s="30">
        <v>6</v>
      </c>
      <c r="BH10" s="40">
        <v>0</v>
      </c>
      <c r="BI10" s="50">
        <v>0</v>
      </c>
      <c r="BJ10" s="49">
        <v>0</v>
      </c>
      <c r="BK10" s="29">
        <v>0</v>
      </c>
      <c r="BL10" s="30">
        <v>0</v>
      </c>
      <c r="BM10" s="40">
        <v>0</v>
      </c>
      <c r="BN10" s="50">
        <v>0</v>
      </c>
      <c r="BO10" s="49">
        <v>0</v>
      </c>
      <c r="BP10" s="29">
        <v>0</v>
      </c>
      <c r="BQ10" s="30">
        <v>0</v>
      </c>
      <c r="BR10" s="40">
        <v>0</v>
      </c>
      <c r="BS10" s="50">
        <v>0</v>
      </c>
      <c r="BT10" s="49">
        <v>0</v>
      </c>
      <c r="BU10" s="29">
        <v>0</v>
      </c>
      <c r="BV10" s="30">
        <v>0</v>
      </c>
      <c r="BW10" s="40">
        <v>0</v>
      </c>
      <c r="BX10" s="50">
        <v>0</v>
      </c>
      <c r="BY10" s="49">
        <v>0</v>
      </c>
      <c r="BZ10" s="29">
        <v>0</v>
      </c>
      <c r="CA10" s="30">
        <v>0</v>
      </c>
      <c r="CB10" s="40">
        <v>0</v>
      </c>
      <c r="CC10" s="50">
        <v>0</v>
      </c>
      <c r="CD10" s="49">
        <v>0</v>
      </c>
      <c r="CE10" s="29">
        <v>0</v>
      </c>
      <c r="CF10" s="30">
        <v>0</v>
      </c>
      <c r="CG10" s="40">
        <v>0</v>
      </c>
      <c r="CH10" s="50">
        <v>0</v>
      </c>
      <c r="CI10" s="49">
        <v>0</v>
      </c>
      <c r="CJ10" s="29">
        <v>0</v>
      </c>
      <c r="CK10" s="30">
        <v>0</v>
      </c>
      <c r="CL10" s="40">
        <v>0</v>
      </c>
      <c r="CM10" s="50">
        <v>0</v>
      </c>
      <c r="CN10" s="49">
        <v>3</v>
      </c>
      <c r="CO10" s="29">
        <v>3</v>
      </c>
      <c r="CP10" s="30">
        <v>0</v>
      </c>
      <c r="CQ10" s="40">
        <v>0</v>
      </c>
      <c r="CR10" s="50">
        <v>0</v>
      </c>
      <c r="CS10" s="49">
        <v>41</v>
      </c>
      <c r="CT10" s="29">
        <v>21</v>
      </c>
      <c r="CU10" s="30">
        <v>20</v>
      </c>
      <c r="CV10" s="40">
        <v>0</v>
      </c>
      <c r="CW10" s="50">
        <v>0</v>
      </c>
      <c r="CX10" s="49">
        <v>49</v>
      </c>
      <c r="CY10" s="29">
        <v>31</v>
      </c>
      <c r="CZ10" s="30">
        <v>18</v>
      </c>
      <c r="DA10" s="40">
        <v>0</v>
      </c>
      <c r="DB10" s="50">
        <v>0</v>
      </c>
      <c r="DC10" s="38">
        <f t="shared" si="0"/>
        <v>923</v>
      </c>
      <c r="DD10" s="38">
        <f t="shared" si="1"/>
        <v>564</v>
      </c>
      <c r="DE10" s="38">
        <f t="shared" si="2"/>
        <v>358</v>
      </c>
      <c r="DF10" s="38">
        <f t="shared" si="3"/>
        <v>1</v>
      </c>
      <c r="DG10" s="38">
        <f t="shared" si="4"/>
        <v>0</v>
      </c>
    </row>
    <row r="11" spans="1:111" s="28" customFormat="1" x14ac:dyDescent="0.25">
      <c r="A11" s="64" t="s">
        <v>13</v>
      </c>
      <c r="B11" s="19">
        <v>285</v>
      </c>
      <c r="C11" s="20">
        <v>188</v>
      </c>
      <c r="D11" s="21">
        <v>95</v>
      </c>
      <c r="E11" s="31">
        <v>2</v>
      </c>
      <c r="F11" s="31">
        <v>0</v>
      </c>
      <c r="G11" s="47">
        <v>30</v>
      </c>
      <c r="H11" s="20">
        <v>19</v>
      </c>
      <c r="I11" s="21">
        <v>11</v>
      </c>
      <c r="J11" s="31">
        <v>0</v>
      </c>
      <c r="K11" s="48">
        <v>0</v>
      </c>
      <c r="L11" s="19">
        <v>336</v>
      </c>
      <c r="M11" s="20">
        <v>250</v>
      </c>
      <c r="N11" s="21">
        <v>85</v>
      </c>
      <c r="O11" s="31">
        <v>1</v>
      </c>
      <c r="P11" s="31">
        <v>0</v>
      </c>
      <c r="Q11" s="47">
        <v>2</v>
      </c>
      <c r="R11" s="20">
        <v>0</v>
      </c>
      <c r="S11" s="21">
        <v>2</v>
      </c>
      <c r="T11" s="31">
        <v>0</v>
      </c>
      <c r="U11" s="48">
        <v>0</v>
      </c>
      <c r="V11" s="19">
        <v>87</v>
      </c>
      <c r="W11" s="20">
        <v>62</v>
      </c>
      <c r="X11" s="21">
        <v>24</v>
      </c>
      <c r="Y11" s="31">
        <v>1</v>
      </c>
      <c r="Z11" s="48">
        <v>0</v>
      </c>
      <c r="AA11" s="19">
        <v>23</v>
      </c>
      <c r="AB11" s="20">
        <v>16</v>
      </c>
      <c r="AC11" s="21">
        <v>7</v>
      </c>
      <c r="AD11" s="31">
        <v>0</v>
      </c>
      <c r="AE11" s="48">
        <v>0</v>
      </c>
      <c r="AF11" s="47">
        <v>6</v>
      </c>
      <c r="AG11" s="20">
        <v>1</v>
      </c>
      <c r="AH11" s="21">
        <v>5</v>
      </c>
      <c r="AI11" s="31">
        <v>0</v>
      </c>
      <c r="AJ11" s="48">
        <v>0</v>
      </c>
      <c r="AK11" s="47">
        <v>25</v>
      </c>
      <c r="AL11" s="20">
        <v>20</v>
      </c>
      <c r="AM11" s="21">
        <v>5</v>
      </c>
      <c r="AN11" s="31">
        <v>0</v>
      </c>
      <c r="AO11" s="48">
        <v>0</v>
      </c>
      <c r="AP11" s="47">
        <v>213</v>
      </c>
      <c r="AQ11" s="20">
        <v>143</v>
      </c>
      <c r="AR11" s="21">
        <v>68</v>
      </c>
      <c r="AS11" s="31">
        <v>1</v>
      </c>
      <c r="AT11" s="31">
        <v>1</v>
      </c>
      <c r="AU11" s="47">
        <v>932</v>
      </c>
      <c r="AV11" s="20">
        <v>704</v>
      </c>
      <c r="AW11" s="21">
        <v>225</v>
      </c>
      <c r="AX11" s="31">
        <v>3</v>
      </c>
      <c r="AY11" s="48">
        <v>0</v>
      </c>
      <c r="AZ11" s="47">
        <v>418</v>
      </c>
      <c r="BA11" s="20">
        <v>268</v>
      </c>
      <c r="BB11" s="21">
        <v>149</v>
      </c>
      <c r="BC11" s="31">
        <v>1</v>
      </c>
      <c r="BD11" s="48">
        <v>0</v>
      </c>
      <c r="BE11" s="47">
        <v>48</v>
      </c>
      <c r="BF11" s="20">
        <v>34</v>
      </c>
      <c r="BG11" s="21">
        <v>14</v>
      </c>
      <c r="BH11" s="31">
        <v>0</v>
      </c>
      <c r="BI11" s="48">
        <v>0</v>
      </c>
      <c r="BJ11" s="47">
        <v>2</v>
      </c>
      <c r="BK11" s="20">
        <v>1</v>
      </c>
      <c r="BL11" s="21">
        <v>1</v>
      </c>
      <c r="BM11" s="31">
        <v>0</v>
      </c>
      <c r="BN11" s="48">
        <v>0</v>
      </c>
      <c r="BO11" s="47">
        <v>1</v>
      </c>
      <c r="BP11" s="20">
        <v>0</v>
      </c>
      <c r="BQ11" s="21">
        <v>1</v>
      </c>
      <c r="BR11" s="31">
        <v>0</v>
      </c>
      <c r="BS11" s="48">
        <v>0</v>
      </c>
      <c r="BT11" s="47">
        <v>0</v>
      </c>
      <c r="BU11" s="20">
        <v>0</v>
      </c>
      <c r="BV11" s="21">
        <v>0</v>
      </c>
      <c r="BW11" s="31">
        <v>0</v>
      </c>
      <c r="BX11" s="48">
        <v>0</v>
      </c>
      <c r="BY11" s="47">
        <v>4</v>
      </c>
      <c r="BZ11" s="20">
        <v>4</v>
      </c>
      <c r="CA11" s="21">
        <v>0</v>
      </c>
      <c r="CB11" s="31">
        <v>0</v>
      </c>
      <c r="CC11" s="48">
        <v>0</v>
      </c>
      <c r="CD11" s="47">
        <v>2</v>
      </c>
      <c r="CE11" s="20">
        <v>0</v>
      </c>
      <c r="CF11" s="21">
        <v>2</v>
      </c>
      <c r="CG11" s="31">
        <v>0</v>
      </c>
      <c r="CH11" s="48">
        <v>0</v>
      </c>
      <c r="CI11" s="47">
        <v>0</v>
      </c>
      <c r="CJ11" s="20">
        <v>0</v>
      </c>
      <c r="CK11" s="21">
        <v>0</v>
      </c>
      <c r="CL11" s="31">
        <v>0</v>
      </c>
      <c r="CM11" s="48">
        <v>0</v>
      </c>
      <c r="CN11" s="47">
        <v>1</v>
      </c>
      <c r="CO11" s="20">
        <v>1</v>
      </c>
      <c r="CP11" s="21">
        <v>0</v>
      </c>
      <c r="CQ11" s="31">
        <v>0</v>
      </c>
      <c r="CR11" s="48">
        <v>0</v>
      </c>
      <c r="CS11" s="47">
        <v>1</v>
      </c>
      <c r="CT11" s="20">
        <v>0</v>
      </c>
      <c r="CU11" s="21">
        <v>1</v>
      </c>
      <c r="CV11" s="31">
        <v>0</v>
      </c>
      <c r="CW11" s="48">
        <v>0</v>
      </c>
      <c r="CX11" s="47">
        <v>111</v>
      </c>
      <c r="CY11" s="20">
        <v>73</v>
      </c>
      <c r="CZ11" s="21">
        <v>34</v>
      </c>
      <c r="DA11" s="31">
        <v>0</v>
      </c>
      <c r="DB11" s="48">
        <v>4</v>
      </c>
      <c r="DC11" s="38">
        <f t="shared" si="0"/>
        <v>2527</v>
      </c>
      <c r="DD11" s="38">
        <f t="shared" si="1"/>
        <v>1784</v>
      </c>
      <c r="DE11" s="38">
        <f t="shared" si="2"/>
        <v>729</v>
      </c>
      <c r="DF11" s="38">
        <f t="shared" si="3"/>
        <v>9</v>
      </c>
      <c r="DG11" s="38">
        <f t="shared" si="4"/>
        <v>5</v>
      </c>
    </row>
    <row r="12" spans="1:111" s="24" customFormat="1" x14ac:dyDescent="0.25">
      <c r="A12" s="65" t="s">
        <v>14</v>
      </c>
      <c r="B12" s="22">
        <v>0</v>
      </c>
      <c r="C12" s="8">
        <v>0</v>
      </c>
      <c r="D12" s="9">
        <v>0</v>
      </c>
      <c r="E12" s="23">
        <v>0</v>
      </c>
      <c r="F12" s="23">
        <v>0</v>
      </c>
      <c r="G12" s="45">
        <v>0</v>
      </c>
      <c r="H12" s="8">
        <v>0</v>
      </c>
      <c r="I12" s="9">
        <v>0</v>
      </c>
      <c r="J12" s="23">
        <v>0</v>
      </c>
      <c r="K12" s="46">
        <v>0</v>
      </c>
      <c r="L12" s="22">
        <v>0</v>
      </c>
      <c r="M12" s="8">
        <v>0</v>
      </c>
      <c r="N12" s="9">
        <v>0</v>
      </c>
      <c r="O12" s="23">
        <v>0</v>
      </c>
      <c r="P12" s="23">
        <v>0</v>
      </c>
      <c r="Q12" s="45">
        <v>0</v>
      </c>
      <c r="R12" s="8">
        <v>0</v>
      </c>
      <c r="S12" s="9">
        <v>0</v>
      </c>
      <c r="T12" s="23">
        <v>0</v>
      </c>
      <c r="U12" s="46">
        <v>0</v>
      </c>
      <c r="V12" s="22">
        <v>0</v>
      </c>
      <c r="W12" s="8">
        <v>0</v>
      </c>
      <c r="X12" s="9">
        <v>0</v>
      </c>
      <c r="Y12" s="23">
        <v>0</v>
      </c>
      <c r="Z12" s="46">
        <v>0</v>
      </c>
      <c r="AA12" s="22">
        <v>0</v>
      </c>
      <c r="AB12" s="8">
        <v>0</v>
      </c>
      <c r="AC12" s="9">
        <v>0</v>
      </c>
      <c r="AD12" s="23">
        <v>0</v>
      </c>
      <c r="AE12" s="46">
        <v>0</v>
      </c>
      <c r="AF12" s="45">
        <v>0</v>
      </c>
      <c r="AG12" s="8">
        <v>0</v>
      </c>
      <c r="AH12" s="9">
        <v>0</v>
      </c>
      <c r="AI12" s="23">
        <v>0</v>
      </c>
      <c r="AJ12" s="46">
        <v>0</v>
      </c>
      <c r="AK12" s="45">
        <v>0</v>
      </c>
      <c r="AL12" s="8">
        <v>0</v>
      </c>
      <c r="AM12" s="9">
        <v>0</v>
      </c>
      <c r="AN12" s="23">
        <v>0</v>
      </c>
      <c r="AO12" s="46">
        <v>0</v>
      </c>
      <c r="AP12" s="45">
        <v>37</v>
      </c>
      <c r="AQ12" s="8">
        <v>22</v>
      </c>
      <c r="AR12" s="9">
        <v>13</v>
      </c>
      <c r="AS12" s="23">
        <v>2</v>
      </c>
      <c r="AT12" s="23">
        <v>0</v>
      </c>
      <c r="AU12" s="45">
        <v>9</v>
      </c>
      <c r="AV12" s="8">
        <v>8</v>
      </c>
      <c r="AW12" s="9">
        <v>1</v>
      </c>
      <c r="AX12" s="23">
        <v>0</v>
      </c>
      <c r="AY12" s="46">
        <v>0</v>
      </c>
      <c r="AZ12" s="45">
        <v>371</v>
      </c>
      <c r="BA12" s="8">
        <v>262</v>
      </c>
      <c r="BB12" s="9">
        <v>104</v>
      </c>
      <c r="BC12" s="23">
        <v>5</v>
      </c>
      <c r="BD12" s="46">
        <v>0</v>
      </c>
      <c r="BE12" s="45">
        <v>13</v>
      </c>
      <c r="BF12" s="8">
        <v>11</v>
      </c>
      <c r="BG12" s="9">
        <v>1</v>
      </c>
      <c r="BH12" s="23">
        <v>1</v>
      </c>
      <c r="BI12" s="46">
        <v>0</v>
      </c>
      <c r="BJ12" s="45">
        <v>0</v>
      </c>
      <c r="BK12" s="8">
        <v>0</v>
      </c>
      <c r="BL12" s="9">
        <v>0</v>
      </c>
      <c r="BM12" s="23">
        <v>0</v>
      </c>
      <c r="BN12" s="46">
        <v>0</v>
      </c>
      <c r="BO12" s="45">
        <v>0</v>
      </c>
      <c r="BP12" s="8">
        <v>0</v>
      </c>
      <c r="BQ12" s="9">
        <v>0</v>
      </c>
      <c r="BR12" s="23">
        <v>0</v>
      </c>
      <c r="BS12" s="46">
        <v>0</v>
      </c>
      <c r="BT12" s="45">
        <v>19</v>
      </c>
      <c r="BU12" s="8">
        <v>6</v>
      </c>
      <c r="BV12" s="9">
        <v>11</v>
      </c>
      <c r="BW12" s="23">
        <v>2</v>
      </c>
      <c r="BX12" s="46">
        <v>0</v>
      </c>
      <c r="BY12" s="45">
        <v>1427</v>
      </c>
      <c r="BZ12" s="8">
        <v>949</v>
      </c>
      <c r="CA12" s="9">
        <v>327</v>
      </c>
      <c r="CB12" s="23">
        <v>151</v>
      </c>
      <c r="CC12" s="46">
        <v>0</v>
      </c>
      <c r="CD12" s="45">
        <v>63</v>
      </c>
      <c r="CE12" s="8">
        <v>40</v>
      </c>
      <c r="CF12" s="9">
        <v>20</v>
      </c>
      <c r="CG12" s="23">
        <v>3</v>
      </c>
      <c r="CH12" s="46">
        <v>0</v>
      </c>
      <c r="CI12" s="45">
        <v>2</v>
      </c>
      <c r="CJ12" s="8">
        <v>1</v>
      </c>
      <c r="CK12" s="9">
        <v>1</v>
      </c>
      <c r="CL12" s="23">
        <v>0</v>
      </c>
      <c r="CM12" s="46">
        <v>0</v>
      </c>
      <c r="CN12" s="45">
        <v>2</v>
      </c>
      <c r="CO12" s="8">
        <v>1</v>
      </c>
      <c r="CP12" s="9">
        <v>1</v>
      </c>
      <c r="CQ12" s="23">
        <v>0</v>
      </c>
      <c r="CR12" s="46">
        <v>0</v>
      </c>
      <c r="CS12" s="45">
        <v>0</v>
      </c>
      <c r="CT12" s="8">
        <v>0</v>
      </c>
      <c r="CU12" s="9">
        <v>0</v>
      </c>
      <c r="CV12" s="23">
        <v>0</v>
      </c>
      <c r="CW12" s="46">
        <v>0</v>
      </c>
      <c r="CX12" s="45">
        <v>82</v>
      </c>
      <c r="CY12" s="8">
        <v>44</v>
      </c>
      <c r="CZ12" s="9">
        <v>27</v>
      </c>
      <c r="DA12" s="23">
        <v>11</v>
      </c>
      <c r="DB12" s="46">
        <v>0</v>
      </c>
      <c r="DC12" s="38">
        <f t="shared" si="0"/>
        <v>2025</v>
      </c>
      <c r="DD12" s="38">
        <f t="shared" si="1"/>
        <v>1344</v>
      </c>
      <c r="DE12" s="38">
        <f t="shared" si="2"/>
        <v>506</v>
      </c>
      <c r="DF12" s="38">
        <f t="shared" si="3"/>
        <v>175</v>
      </c>
      <c r="DG12" s="38">
        <f t="shared" si="4"/>
        <v>0</v>
      </c>
    </row>
    <row r="13" spans="1:111" s="28" customFormat="1" x14ac:dyDescent="0.25">
      <c r="A13" s="61" t="s">
        <v>15</v>
      </c>
      <c r="B13" s="19">
        <v>240</v>
      </c>
      <c r="C13" s="20">
        <v>158</v>
      </c>
      <c r="D13" s="21">
        <v>80</v>
      </c>
      <c r="E13" s="31">
        <v>1</v>
      </c>
      <c r="F13" s="31">
        <v>1</v>
      </c>
      <c r="G13" s="47">
        <v>33</v>
      </c>
      <c r="H13" s="20">
        <v>17</v>
      </c>
      <c r="I13" s="21">
        <v>16</v>
      </c>
      <c r="J13" s="31">
        <v>0</v>
      </c>
      <c r="K13" s="48">
        <v>0</v>
      </c>
      <c r="L13" s="19">
        <v>833</v>
      </c>
      <c r="M13" s="20">
        <v>615</v>
      </c>
      <c r="N13" s="21">
        <v>204</v>
      </c>
      <c r="O13" s="31">
        <v>2</v>
      </c>
      <c r="P13" s="31">
        <v>12</v>
      </c>
      <c r="Q13" s="47">
        <v>3</v>
      </c>
      <c r="R13" s="20">
        <v>3</v>
      </c>
      <c r="S13" s="21">
        <v>0</v>
      </c>
      <c r="T13" s="31">
        <v>0</v>
      </c>
      <c r="U13" s="48">
        <v>0</v>
      </c>
      <c r="V13" s="19">
        <v>1058</v>
      </c>
      <c r="W13" s="20">
        <v>678</v>
      </c>
      <c r="X13" s="21">
        <v>362</v>
      </c>
      <c r="Y13" s="31">
        <v>8</v>
      </c>
      <c r="Z13" s="48">
        <v>10</v>
      </c>
      <c r="AA13" s="19">
        <v>216</v>
      </c>
      <c r="AB13" s="20">
        <v>161</v>
      </c>
      <c r="AC13" s="21">
        <v>54</v>
      </c>
      <c r="AD13" s="31">
        <v>1</v>
      </c>
      <c r="AE13" s="48">
        <v>0</v>
      </c>
      <c r="AF13" s="47">
        <v>8</v>
      </c>
      <c r="AG13" s="20">
        <v>7</v>
      </c>
      <c r="AH13" s="21">
        <v>1</v>
      </c>
      <c r="AI13" s="31">
        <v>0</v>
      </c>
      <c r="AJ13" s="48">
        <v>0</v>
      </c>
      <c r="AK13" s="47">
        <v>50</v>
      </c>
      <c r="AL13" s="20">
        <v>37</v>
      </c>
      <c r="AM13" s="21">
        <v>13</v>
      </c>
      <c r="AN13" s="31">
        <v>0</v>
      </c>
      <c r="AO13" s="48">
        <v>0</v>
      </c>
      <c r="AP13" s="47">
        <v>179</v>
      </c>
      <c r="AQ13" s="20">
        <v>115</v>
      </c>
      <c r="AR13" s="21">
        <v>54</v>
      </c>
      <c r="AS13" s="31">
        <v>0</v>
      </c>
      <c r="AT13" s="31">
        <v>10</v>
      </c>
      <c r="AU13" s="47">
        <v>1330</v>
      </c>
      <c r="AV13" s="20">
        <v>903</v>
      </c>
      <c r="AW13" s="21">
        <v>303</v>
      </c>
      <c r="AX13" s="31">
        <v>9</v>
      </c>
      <c r="AY13" s="48">
        <v>115</v>
      </c>
      <c r="AZ13" s="47">
        <v>775</v>
      </c>
      <c r="BA13" s="20">
        <v>506</v>
      </c>
      <c r="BB13" s="21">
        <v>240</v>
      </c>
      <c r="BC13" s="31">
        <v>6</v>
      </c>
      <c r="BD13" s="48">
        <v>23</v>
      </c>
      <c r="BE13" s="47">
        <v>200</v>
      </c>
      <c r="BF13" s="20">
        <v>139</v>
      </c>
      <c r="BG13" s="21">
        <v>61</v>
      </c>
      <c r="BH13" s="31">
        <v>0</v>
      </c>
      <c r="BI13" s="48">
        <v>0</v>
      </c>
      <c r="BJ13" s="47">
        <v>3</v>
      </c>
      <c r="BK13" s="20">
        <v>2</v>
      </c>
      <c r="BL13" s="21">
        <v>1</v>
      </c>
      <c r="BM13" s="31">
        <v>0</v>
      </c>
      <c r="BN13" s="48">
        <v>0</v>
      </c>
      <c r="BO13" s="47">
        <v>2</v>
      </c>
      <c r="BP13" s="20">
        <v>0</v>
      </c>
      <c r="BQ13" s="21">
        <v>2</v>
      </c>
      <c r="BR13" s="31">
        <v>0</v>
      </c>
      <c r="BS13" s="48">
        <v>0</v>
      </c>
      <c r="BT13" s="47">
        <v>275</v>
      </c>
      <c r="BU13" s="20">
        <v>153</v>
      </c>
      <c r="BV13" s="21">
        <v>117</v>
      </c>
      <c r="BW13" s="31">
        <v>5</v>
      </c>
      <c r="BX13" s="48">
        <v>0</v>
      </c>
      <c r="BY13" s="47">
        <v>10</v>
      </c>
      <c r="BZ13" s="20">
        <v>5</v>
      </c>
      <c r="CA13" s="21">
        <v>4</v>
      </c>
      <c r="CB13" s="31">
        <v>1</v>
      </c>
      <c r="CC13" s="48">
        <v>0</v>
      </c>
      <c r="CD13" s="47">
        <v>163</v>
      </c>
      <c r="CE13" s="20">
        <v>85</v>
      </c>
      <c r="CF13" s="21">
        <v>78</v>
      </c>
      <c r="CG13" s="31">
        <v>0</v>
      </c>
      <c r="CH13" s="48">
        <v>0</v>
      </c>
      <c r="CI13" s="47">
        <v>0</v>
      </c>
      <c r="CJ13" s="20">
        <v>0</v>
      </c>
      <c r="CK13" s="21">
        <v>0</v>
      </c>
      <c r="CL13" s="31">
        <v>0</v>
      </c>
      <c r="CM13" s="48">
        <v>0</v>
      </c>
      <c r="CN13" s="47">
        <v>2</v>
      </c>
      <c r="CO13" s="20">
        <v>0</v>
      </c>
      <c r="CP13" s="21">
        <v>2</v>
      </c>
      <c r="CQ13" s="31">
        <v>0</v>
      </c>
      <c r="CR13" s="48">
        <v>0</v>
      </c>
      <c r="CS13" s="47">
        <v>2</v>
      </c>
      <c r="CT13" s="20">
        <v>0</v>
      </c>
      <c r="CU13" s="21">
        <v>2</v>
      </c>
      <c r="CV13" s="31">
        <v>0</v>
      </c>
      <c r="CW13" s="48">
        <v>0</v>
      </c>
      <c r="CX13" s="47">
        <v>199</v>
      </c>
      <c r="CY13" s="20">
        <v>100</v>
      </c>
      <c r="CZ13" s="21">
        <v>75</v>
      </c>
      <c r="DA13" s="31">
        <v>0</v>
      </c>
      <c r="DB13" s="48">
        <v>24</v>
      </c>
      <c r="DC13" s="38">
        <f t="shared" si="0"/>
        <v>5581</v>
      </c>
      <c r="DD13" s="38">
        <f t="shared" si="1"/>
        <v>3684</v>
      </c>
      <c r="DE13" s="38">
        <f t="shared" si="2"/>
        <v>1669</v>
      </c>
      <c r="DF13" s="38">
        <f t="shared" si="3"/>
        <v>33</v>
      </c>
      <c r="DG13" s="38">
        <f t="shared" si="4"/>
        <v>195</v>
      </c>
    </row>
    <row r="14" spans="1:111" s="24" customFormat="1" x14ac:dyDescent="0.25">
      <c r="A14" s="66" t="s">
        <v>16</v>
      </c>
      <c r="B14" s="22">
        <v>552</v>
      </c>
      <c r="C14" s="8">
        <v>343</v>
      </c>
      <c r="D14" s="9">
        <v>208</v>
      </c>
      <c r="E14" s="23">
        <v>1</v>
      </c>
      <c r="F14" s="23">
        <v>0</v>
      </c>
      <c r="G14" s="45">
        <v>269</v>
      </c>
      <c r="H14" s="8">
        <v>122</v>
      </c>
      <c r="I14" s="9">
        <v>146</v>
      </c>
      <c r="J14" s="23">
        <v>1</v>
      </c>
      <c r="K14" s="46">
        <v>0</v>
      </c>
      <c r="L14" s="22">
        <v>2858</v>
      </c>
      <c r="M14" s="8">
        <v>1991</v>
      </c>
      <c r="N14" s="9">
        <v>862</v>
      </c>
      <c r="O14" s="23">
        <v>4</v>
      </c>
      <c r="P14" s="23">
        <v>1</v>
      </c>
      <c r="Q14" s="45">
        <v>1138</v>
      </c>
      <c r="R14" s="8">
        <v>615</v>
      </c>
      <c r="S14" s="9">
        <v>521</v>
      </c>
      <c r="T14" s="23">
        <v>2</v>
      </c>
      <c r="U14" s="46">
        <v>0</v>
      </c>
      <c r="V14" s="22">
        <v>692</v>
      </c>
      <c r="W14" s="8">
        <v>416</v>
      </c>
      <c r="X14" s="9">
        <v>272</v>
      </c>
      <c r="Y14" s="23">
        <v>2</v>
      </c>
      <c r="Z14" s="46">
        <v>2</v>
      </c>
      <c r="AA14" s="22">
        <v>238</v>
      </c>
      <c r="AB14" s="8">
        <v>186</v>
      </c>
      <c r="AC14" s="9">
        <v>52</v>
      </c>
      <c r="AD14" s="23">
        <v>0</v>
      </c>
      <c r="AE14" s="46">
        <v>0</v>
      </c>
      <c r="AF14" s="45">
        <v>17</v>
      </c>
      <c r="AG14" s="8">
        <v>9</v>
      </c>
      <c r="AH14" s="9">
        <v>8</v>
      </c>
      <c r="AI14" s="23">
        <v>0</v>
      </c>
      <c r="AJ14" s="46">
        <v>0</v>
      </c>
      <c r="AK14" s="45">
        <v>50</v>
      </c>
      <c r="AL14" s="8">
        <v>27</v>
      </c>
      <c r="AM14" s="9">
        <v>23</v>
      </c>
      <c r="AN14" s="23">
        <v>0</v>
      </c>
      <c r="AO14" s="46">
        <v>0</v>
      </c>
      <c r="AP14" s="45">
        <v>490</v>
      </c>
      <c r="AQ14" s="8">
        <v>336</v>
      </c>
      <c r="AR14" s="9">
        <v>153</v>
      </c>
      <c r="AS14" s="23">
        <v>1</v>
      </c>
      <c r="AT14" s="23">
        <v>0</v>
      </c>
      <c r="AU14" s="45">
        <v>1622</v>
      </c>
      <c r="AV14" s="8">
        <v>1198</v>
      </c>
      <c r="AW14" s="9">
        <v>419</v>
      </c>
      <c r="AX14" s="23">
        <v>5</v>
      </c>
      <c r="AY14" s="46">
        <v>0</v>
      </c>
      <c r="AZ14" s="45">
        <v>1600</v>
      </c>
      <c r="BA14" s="8">
        <v>1064</v>
      </c>
      <c r="BB14" s="9">
        <v>533</v>
      </c>
      <c r="BC14" s="23">
        <v>2</v>
      </c>
      <c r="BD14" s="46">
        <v>1</v>
      </c>
      <c r="BE14" s="45">
        <v>545</v>
      </c>
      <c r="BF14" s="8">
        <v>372</v>
      </c>
      <c r="BG14" s="9">
        <v>171</v>
      </c>
      <c r="BH14" s="23">
        <v>2</v>
      </c>
      <c r="BI14" s="46">
        <v>0</v>
      </c>
      <c r="BJ14" s="45">
        <v>11</v>
      </c>
      <c r="BK14" s="8">
        <v>3</v>
      </c>
      <c r="BL14" s="9">
        <v>8</v>
      </c>
      <c r="BM14" s="23">
        <v>0</v>
      </c>
      <c r="BN14" s="46">
        <v>0</v>
      </c>
      <c r="BO14" s="45">
        <v>0</v>
      </c>
      <c r="BP14" s="8">
        <v>0</v>
      </c>
      <c r="BQ14" s="9">
        <v>0</v>
      </c>
      <c r="BR14" s="23">
        <v>0</v>
      </c>
      <c r="BS14" s="46">
        <v>0</v>
      </c>
      <c r="BT14" s="45">
        <v>5</v>
      </c>
      <c r="BU14" s="8">
        <v>2</v>
      </c>
      <c r="BV14" s="9">
        <v>3</v>
      </c>
      <c r="BW14" s="23">
        <v>0</v>
      </c>
      <c r="BX14" s="46">
        <v>0</v>
      </c>
      <c r="BY14" s="45">
        <v>56</v>
      </c>
      <c r="BZ14" s="8">
        <v>34</v>
      </c>
      <c r="CA14" s="9">
        <v>22</v>
      </c>
      <c r="CB14" s="23">
        <v>0</v>
      </c>
      <c r="CC14" s="46">
        <v>0</v>
      </c>
      <c r="CD14" s="45">
        <v>2</v>
      </c>
      <c r="CE14" s="8">
        <v>1</v>
      </c>
      <c r="CF14" s="9">
        <v>1</v>
      </c>
      <c r="CG14" s="23">
        <v>0</v>
      </c>
      <c r="CH14" s="46">
        <v>0</v>
      </c>
      <c r="CI14" s="45">
        <v>0</v>
      </c>
      <c r="CJ14" s="8">
        <v>0</v>
      </c>
      <c r="CK14" s="9">
        <v>0</v>
      </c>
      <c r="CL14" s="23">
        <v>0</v>
      </c>
      <c r="CM14" s="46">
        <v>0</v>
      </c>
      <c r="CN14" s="45">
        <v>1</v>
      </c>
      <c r="CO14" s="8">
        <v>1</v>
      </c>
      <c r="CP14" s="9">
        <v>0</v>
      </c>
      <c r="CQ14" s="23">
        <v>0</v>
      </c>
      <c r="CR14" s="46">
        <v>0</v>
      </c>
      <c r="CS14" s="45">
        <v>35</v>
      </c>
      <c r="CT14" s="8">
        <v>14</v>
      </c>
      <c r="CU14" s="9">
        <v>21</v>
      </c>
      <c r="CV14" s="23">
        <v>0</v>
      </c>
      <c r="CW14" s="46">
        <v>0</v>
      </c>
      <c r="CX14" s="45">
        <v>346</v>
      </c>
      <c r="CY14" s="8">
        <v>217</v>
      </c>
      <c r="CZ14" s="9">
        <v>126</v>
      </c>
      <c r="DA14" s="23">
        <v>3</v>
      </c>
      <c r="DB14" s="46">
        <v>0</v>
      </c>
      <c r="DC14" s="38">
        <f t="shared" si="0"/>
        <v>10527</v>
      </c>
      <c r="DD14" s="38">
        <f t="shared" si="1"/>
        <v>6951</v>
      </c>
      <c r="DE14" s="38">
        <f t="shared" si="2"/>
        <v>3549</v>
      </c>
      <c r="DF14" s="38">
        <f t="shared" si="3"/>
        <v>23</v>
      </c>
      <c r="DG14" s="38">
        <f t="shared" si="4"/>
        <v>4</v>
      </c>
    </row>
    <row r="15" spans="1:111" s="28" customFormat="1" x14ac:dyDescent="0.25">
      <c r="A15" s="61" t="s">
        <v>17</v>
      </c>
      <c r="B15" s="34">
        <v>0</v>
      </c>
      <c r="C15" s="26">
        <v>0</v>
      </c>
      <c r="D15" s="27">
        <v>0</v>
      </c>
      <c r="E15" s="35">
        <v>0</v>
      </c>
      <c r="F15" s="35">
        <v>0</v>
      </c>
      <c r="G15" s="51">
        <v>0</v>
      </c>
      <c r="H15" s="26">
        <v>0</v>
      </c>
      <c r="I15" s="27">
        <v>0</v>
      </c>
      <c r="J15" s="35">
        <v>0</v>
      </c>
      <c r="K15" s="44">
        <v>0</v>
      </c>
      <c r="L15" s="34">
        <v>2</v>
      </c>
      <c r="M15" s="26">
        <v>2</v>
      </c>
      <c r="N15" s="27">
        <v>0</v>
      </c>
      <c r="O15" s="35">
        <v>0</v>
      </c>
      <c r="P15" s="35">
        <v>0</v>
      </c>
      <c r="Q15" s="51">
        <v>0</v>
      </c>
      <c r="R15" s="26">
        <v>0</v>
      </c>
      <c r="S15" s="27">
        <v>0</v>
      </c>
      <c r="T15" s="35">
        <v>0</v>
      </c>
      <c r="U15" s="44">
        <v>0</v>
      </c>
      <c r="V15" s="34">
        <v>0</v>
      </c>
      <c r="W15" s="26">
        <v>0</v>
      </c>
      <c r="X15" s="27">
        <v>0</v>
      </c>
      <c r="Y15" s="35">
        <v>0</v>
      </c>
      <c r="Z15" s="44">
        <v>0</v>
      </c>
      <c r="AA15" s="34">
        <v>0</v>
      </c>
      <c r="AB15" s="26">
        <v>0</v>
      </c>
      <c r="AC15" s="27">
        <v>0</v>
      </c>
      <c r="AD15" s="35">
        <v>0</v>
      </c>
      <c r="AE15" s="44">
        <v>0</v>
      </c>
      <c r="AF15" s="51">
        <v>0</v>
      </c>
      <c r="AG15" s="26">
        <v>0</v>
      </c>
      <c r="AH15" s="27">
        <v>0</v>
      </c>
      <c r="AI15" s="35">
        <v>0</v>
      </c>
      <c r="AJ15" s="44">
        <v>0</v>
      </c>
      <c r="AK15" s="51">
        <v>0</v>
      </c>
      <c r="AL15" s="26">
        <v>0</v>
      </c>
      <c r="AM15" s="27">
        <v>0</v>
      </c>
      <c r="AN15" s="35">
        <v>0</v>
      </c>
      <c r="AO15" s="44">
        <v>0</v>
      </c>
      <c r="AP15" s="51">
        <v>0</v>
      </c>
      <c r="AQ15" s="26">
        <v>0</v>
      </c>
      <c r="AR15" s="27">
        <v>0</v>
      </c>
      <c r="AS15" s="35">
        <v>0</v>
      </c>
      <c r="AT15" s="35">
        <v>0</v>
      </c>
      <c r="AU15" s="51">
        <v>1</v>
      </c>
      <c r="AV15" s="26">
        <v>1</v>
      </c>
      <c r="AW15" s="27">
        <v>0</v>
      </c>
      <c r="AX15" s="35">
        <v>0</v>
      </c>
      <c r="AY15" s="44">
        <v>0</v>
      </c>
      <c r="AZ15" s="51">
        <v>160</v>
      </c>
      <c r="BA15" s="26">
        <v>84</v>
      </c>
      <c r="BB15" s="27">
        <v>76</v>
      </c>
      <c r="BC15" s="35">
        <v>0</v>
      </c>
      <c r="BD15" s="44">
        <v>0</v>
      </c>
      <c r="BE15" s="51">
        <v>0</v>
      </c>
      <c r="BF15" s="26">
        <v>0</v>
      </c>
      <c r="BG15" s="27">
        <v>0</v>
      </c>
      <c r="BH15" s="35">
        <v>0</v>
      </c>
      <c r="BI15" s="44">
        <v>0</v>
      </c>
      <c r="BJ15" s="51">
        <v>0</v>
      </c>
      <c r="BK15" s="26">
        <v>0</v>
      </c>
      <c r="BL15" s="27">
        <v>0</v>
      </c>
      <c r="BM15" s="35">
        <v>0</v>
      </c>
      <c r="BN15" s="44">
        <v>0</v>
      </c>
      <c r="BO15" s="51">
        <v>1812</v>
      </c>
      <c r="BP15" s="26">
        <v>638</v>
      </c>
      <c r="BQ15" s="27">
        <v>1173</v>
      </c>
      <c r="BR15" s="35">
        <v>1</v>
      </c>
      <c r="BS15" s="44">
        <v>0</v>
      </c>
      <c r="BT15" s="51">
        <v>0</v>
      </c>
      <c r="BU15" s="26">
        <v>0</v>
      </c>
      <c r="BV15" s="27">
        <v>0</v>
      </c>
      <c r="BW15" s="35">
        <v>0</v>
      </c>
      <c r="BX15" s="44">
        <v>0</v>
      </c>
      <c r="BY15" s="51">
        <v>0</v>
      </c>
      <c r="BZ15" s="26">
        <v>0</v>
      </c>
      <c r="CA15" s="27">
        <v>0</v>
      </c>
      <c r="CB15" s="35">
        <v>0</v>
      </c>
      <c r="CC15" s="44">
        <v>0</v>
      </c>
      <c r="CD15" s="51">
        <v>4</v>
      </c>
      <c r="CE15" s="26">
        <v>4</v>
      </c>
      <c r="CF15" s="27">
        <v>0</v>
      </c>
      <c r="CG15" s="35">
        <v>0</v>
      </c>
      <c r="CH15" s="44">
        <v>0</v>
      </c>
      <c r="CI15" s="51">
        <v>0</v>
      </c>
      <c r="CJ15" s="26">
        <v>0</v>
      </c>
      <c r="CK15" s="27">
        <v>0</v>
      </c>
      <c r="CL15" s="35">
        <v>0</v>
      </c>
      <c r="CM15" s="44">
        <v>0</v>
      </c>
      <c r="CN15" s="51">
        <v>0</v>
      </c>
      <c r="CO15" s="26">
        <v>0</v>
      </c>
      <c r="CP15" s="27">
        <v>0</v>
      </c>
      <c r="CQ15" s="35">
        <v>0</v>
      </c>
      <c r="CR15" s="44">
        <v>0</v>
      </c>
      <c r="CS15" s="51">
        <v>0</v>
      </c>
      <c r="CT15" s="26">
        <v>0</v>
      </c>
      <c r="CU15" s="27">
        <v>0</v>
      </c>
      <c r="CV15" s="35">
        <v>0</v>
      </c>
      <c r="CW15" s="44">
        <v>0</v>
      </c>
      <c r="CX15" s="51">
        <v>2</v>
      </c>
      <c r="CY15" s="26">
        <v>2</v>
      </c>
      <c r="CZ15" s="27">
        <v>0</v>
      </c>
      <c r="DA15" s="35">
        <v>0</v>
      </c>
      <c r="DB15" s="44">
        <v>0</v>
      </c>
      <c r="DC15" s="38">
        <f t="shared" si="0"/>
        <v>1981</v>
      </c>
      <c r="DD15" s="38">
        <f t="shared" si="1"/>
        <v>731</v>
      </c>
      <c r="DE15" s="38">
        <f t="shared" si="2"/>
        <v>1249</v>
      </c>
      <c r="DF15" s="38">
        <f t="shared" si="3"/>
        <v>1</v>
      </c>
      <c r="DG15" s="38">
        <f t="shared" si="4"/>
        <v>0</v>
      </c>
    </row>
    <row r="16" spans="1:111" s="24" customFormat="1" x14ac:dyDescent="0.25">
      <c r="A16" s="67" t="s">
        <v>18</v>
      </c>
      <c r="B16" s="36">
        <v>326</v>
      </c>
      <c r="C16" s="15">
        <v>200</v>
      </c>
      <c r="D16" s="16">
        <v>124</v>
      </c>
      <c r="E16" s="37">
        <v>2</v>
      </c>
      <c r="F16" s="37">
        <v>0</v>
      </c>
      <c r="G16" s="52">
        <v>18</v>
      </c>
      <c r="H16" s="15">
        <v>5</v>
      </c>
      <c r="I16" s="16">
        <v>13</v>
      </c>
      <c r="J16" s="37">
        <v>0</v>
      </c>
      <c r="K16" s="53">
        <v>0</v>
      </c>
      <c r="L16" s="36">
        <v>2168</v>
      </c>
      <c r="M16" s="15">
        <v>1559</v>
      </c>
      <c r="N16" s="16">
        <v>607</v>
      </c>
      <c r="O16" s="37">
        <v>2</v>
      </c>
      <c r="P16" s="37">
        <v>0</v>
      </c>
      <c r="Q16" s="52">
        <v>27</v>
      </c>
      <c r="R16" s="15">
        <v>13</v>
      </c>
      <c r="S16" s="16">
        <v>14</v>
      </c>
      <c r="T16" s="37">
        <v>0</v>
      </c>
      <c r="U16" s="53">
        <v>0</v>
      </c>
      <c r="V16" s="36">
        <v>542</v>
      </c>
      <c r="W16" s="15">
        <v>361</v>
      </c>
      <c r="X16" s="16">
        <v>179</v>
      </c>
      <c r="Y16" s="37">
        <v>2</v>
      </c>
      <c r="Z16" s="53">
        <v>0</v>
      </c>
      <c r="AA16" s="36">
        <v>149</v>
      </c>
      <c r="AB16" s="15">
        <v>102</v>
      </c>
      <c r="AC16" s="16">
        <v>46</v>
      </c>
      <c r="AD16" s="37">
        <v>1</v>
      </c>
      <c r="AE16" s="53">
        <v>0</v>
      </c>
      <c r="AF16" s="52">
        <v>1</v>
      </c>
      <c r="AG16" s="15">
        <v>1</v>
      </c>
      <c r="AH16" s="16">
        <v>0</v>
      </c>
      <c r="AI16" s="37">
        <v>0</v>
      </c>
      <c r="AJ16" s="53">
        <v>0</v>
      </c>
      <c r="AK16" s="52">
        <v>36</v>
      </c>
      <c r="AL16" s="15">
        <v>27</v>
      </c>
      <c r="AM16" s="16">
        <v>9</v>
      </c>
      <c r="AN16" s="37">
        <v>0</v>
      </c>
      <c r="AO16" s="53">
        <v>0</v>
      </c>
      <c r="AP16" s="52">
        <v>231</v>
      </c>
      <c r="AQ16" s="15">
        <v>161</v>
      </c>
      <c r="AR16" s="16">
        <v>70</v>
      </c>
      <c r="AS16" s="37">
        <v>0</v>
      </c>
      <c r="AT16" s="37">
        <v>0</v>
      </c>
      <c r="AU16" s="52">
        <v>1479</v>
      </c>
      <c r="AV16" s="15">
        <v>1068</v>
      </c>
      <c r="AW16" s="16">
        <v>410</v>
      </c>
      <c r="AX16" s="37">
        <v>1</v>
      </c>
      <c r="AY16" s="53">
        <v>0</v>
      </c>
      <c r="AZ16" s="52">
        <v>1021</v>
      </c>
      <c r="BA16" s="15">
        <v>651</v>
      </c>
      <c r="BB16" s="16">
        <v>365</v>
      </c>
      <c r="BC16" s="37">
        <v>5</v>
      </c>
      <c r="BD16" s="53">
        <v>0</v>
      </c>
      <c r="BE16" s="52">
        <v>84</v>
      </c>
      <c r="BF16" s="15">
        <v>53</v>
      </c>
      <c r="BG16" s="16">
        <v>31</v>
      </c>
      <c r="BH16" s="37">
        <v>0</v>
      </c>
      <c r="BI16" s="53">
        <v>0</v>
      </c>
      <c r="BJ16" s="52">
        <v>7</v>
      </c>
      <c r="BK16" s="15">
        <v>6</v>
      </c>
      <c r="BL16" s="16">
        <v>1</v>
      </c>
      <c r="BM16" s="37">
        <v>0</v>
      </c>
      <c r="BN16" s="53">
        <v>0</v>
      </c>
      <c r="BO16" s="52">
        <v>13</v>
      </c>
      <c r="BP16" s="15">
        <v>7</v>
      </c>
      <c r="BQ16" s="16">
        <v>6</v>
      </c>
      <c r="BR16" s="37">
        <v>0</v>
      </c>
      <c r="BS16" s="53">
        <v>0</v>
      </c>
      <c r="BT16" s="52">
        <v>0</v>
      </c>
      <c r="BU16" s="15">
        <v>0</v>
      </c>
      <c r="BV16" s="16">
        <v>0</v>
      </c>
      <c r="BW16" s="37">
        <v>0</v>
      </c>
      <c r="BX16" s="53">
        <v>0</v>
      </c>
      <c r="BY16" s="52">
        <v>69</v>
      </c>
      <c r="BZ16" s="15">
        <v>40</v>
      </c>
      <c r="CA16" s="16">
        <v>29</v>
      </c>
      <c r="CB16" s="37">
        <v>0</v>
      </c>
      <c r="CC16" s="53">
        <v>0</v>
      </c>
      <c r="CD16" s="52">
        <v>40</v>
      </c>
      <c r="CE16" s="15">
        <v>14</v>
      </c>
      <c r="CF16" s="16">
        <v>26</v>
      </c>
      <c r="CG16" s="37">
        <v>0</v>
      </c>
      <c r="CH16" s="53">
        <v>0</v>
      </c>
      <c r="CI16" s="52">
        <v>1</v>
      </c>
      <c r="CJ16" s="15">
        <v>0</v>
      </c>
      <c r="CK16" s="16">
        <v>1</v>
      </c>
      <c r="CL16" s="37">
        <v>0</v>
      </c>
      <c r="CM16" s="53">
        <v>0</v>
      </c>
      <c r="CN16" s="52">
        <v>4</v>
      </c>
      <c r="CO16" s="15">
        <v>2</v>
      </c>
      <c r="CP16" s="16">
        <v>2</v>
      </c>
      <c r="CQ16" s="37">
        <v>0</v>
      </c>
      <c r="CR16" s="53">
        <v>0</v>
      </c>
      <c r="CS16" s="52">
        <v>8</v>
      </c>
      <c r="CT16" s="15">
        <v>5</v>
      </c>
      <c r="CU16" s="16">
        <v>3</v>
      </c>
      <c r="CV16" s="37">
        <v>0</v>
      </c>
      <c r="CW16" s="53">
        <v>0</v>
      </c>
      <c r="CX16" s="52">
        <v>607</v>
      </c>
      <c r="CY16" s="15">
        <v>404</v>
      </c>
      <c r="CZ16" s="16">
        <v>201</v>
      </c>
      <c r="DA16" s="37">
        <v>2</v>
      </c>
      <c r="DB16" s="53">
        <v>0</v>
      </c>
      <c r="DC16" s="38">
        <f t="shared" si="0"/>
        <v>6831</v>
      </c>
      <c r="DD16" s="38">
        <f t="shared" si="1"/>
        <v>4679</v>
      </c>
      <c r="DE16" s="38">
        <f t="shared" si="2"/>
        <v>2137</v>
      </c>
      <c r="DF16" s="38">
        <f t="shared" si="3"/>
        <v>15</v>
      </c>
      <c r="DG16" s="38">
        <f t="shared" si="4"/>
        <v>0</v>
      </c>
    </row>
    <row r="17" spans="1:111" s="28" customFormat="1" x14ac:dyDescent="0.25">
      <c r="A17" s="61" t="s">
        <v>19</v>
      </c>
      <c r="B17" s="19">
        <v>613</v>
      </c>
      <c r="C17" s="20">
        <v>371</v>
      </c>
      <c r="D17" s="21">
        <v>241</v>
      </c>
      <c r="E17" s="31">
        <v>1</v>
      </c>
      <c r="F17" s="31">
        <v>0</v>
      </c>
      <c r="G17" s="47">
        <v>40</v>
      </c>
      <c r="H17" s="20">
        <v>26</v>
      </c>
      <c r="I17" s="21">
        <v>14</v>
      </c>
      <c r="J17" s="31">
        <v>0</v>
      </c>
      <c r="K17" s="48">
        <v>0</v>
      </c>
      <c r="L17" s="19">
        <v>932</v>
      </c>
      <c r="M17" s="20">
        <v>689</v>
      </c>
      <c r="N17" s="21">
        <v>242</v>
      </c>
      <c r="O17" s="31">
        <v>1</v>
      </c>
      <c r="P17" s="31">
        <v>0</v>
      </c>
      <c r="Q17" s="47">
        <v>0</v>
      </c>
      <c r="R17" s="20">
        <v>0</v>
      </c>
      <c r="S17" s="21">
        <v>0</v>
      </c>
      <c r="T17" s="31">
        <v>0</v>
      </c>
      <c r="U17" s="48">
        <v>0</v>
      </c>
      <c r="V17" s="19">
        <v>507</v>
      </c>
      <c r="W17" s="20">
        <v>376</v>
      </c>
      <c r="X17" s="21">
        <v>129</v>
      </c>
      <c r="Y17" s="31">
        <v>2</v>
      </c>
      <c r="Z17" s="48">
        <v>0</v>
      </c>
      <c r="AA17" s="19">
        <v>80</v>
      </c>
      <c r="AB17" s="20">
        <v>61</v>
      </c>
      <c r="AC17" s="21">
        <v>19</v>
      </c>
      <c r="AD17" s="31">
        <v>0</v>
      </c>
      <c r="AE17" s="48">
        <v>0</v>
      </c>
      <c r="AF17" s="47">
        <v>6</v>
      </c>
      <c r="AG17" s="20">
        <v>5</v>
      </c>
      <c r="AH17" s="21">
        <v>1</v>
      </c>
      <c r="AI17" s="31">
        <v>0</v>
      </c>
      <c r="AJ17" s="48">
        <v>0</v>
      </c>
      <c r="AK17" s="47">
        <v>32</v>
      </c>
      <c r="AL17" s="20">
        <v>15</v>
      </c>
      <c r="AM17" s="21">
        <v>16</v>
      </c>
      <c r="AN17" s="31">
        <v>1</v>
      </c>
      <c r="AO17" s="48">
        <v>0</v>
      </c>
      <c r="AP17" s="47">
        <v>600</v>
      </c>
      <c r="AQ17" s="20">
        <v>414</v>
      </c>
      <c r="AR17" s="21">
        <v>183</v>
      </c>
      <c r="AS17" s="31">
        <v>3</v>
      </c>
      <c r="AT17" s="31">
        <v>0</v>
      </c>
      <c r="AU17" s="47">
        <v>1465</v>
      </c>
      <c r="AV17" s="20">
        <v>1071</v>
      </c>
      <c r="AW17" s="21">
        <v>390</v>
      </c>
      <c r="AX17" s="31">
        <v>4</v>
      </c>
      <c r="AY17" s="48">
        <v>0</v>
      </c>
      <c r="AZ17" s="47">
        <v>522</v>
      </c>
      <c r="BA17" s="20">
        <v>340</v>
      </c>
      <c r="BB17" s="21">
        <v>181</v>
      </c>
      <c r="BC17" s="31">
        <v>1</v>
      </c>
      <c r="BD17" s="48">
        <v>0</v>
      </c>
      <c r="BE17" s="47">
        <v>72</v>
      </c>
      <c r="BF17" s="20">
        <v>46</v>
      </c>
      <c r="BG17" s="21">
        <v>24</v>
      </c>
      <c r="BH17" s="31">
        <v>2</v>
      </c>
      <c r="BI17" s="48">
        <v>0</v>
      </c>
      <c r="BJ17" s="47">
        <v>6</v>
      </c>
      <c r="BK17" s="20">
        <v>3</v>
      </c>
      <c r="BL17" s="21">
        <v>3</v>
      </c>
      <c r="BM17" s="31">
        <v>0</v>
      </c>
      <c r="BN17" s="48">
        <v>0</v>
      </c>
      <c r="BO17" s="47">
        <v>0</v>
      </c>
      <c r="BP17" s="20">
        <v>0</v>
      </c>
      <c r="BQ17" s="21">
        <v>0</v>
      </c>
      <c r="BR17" s="31">
        <v>0</v>
      </c>
      <c r="BS17" s="48">
        <v>0</v>
      </c>
      <c r="BT17" s="47">
        <v>0</v>
      </c>
      <c r="BU17" s="20">
        <v>0</v>
      </c>
      <c r="BV17" s="21">
        <v>0</v>
      </c>
      <c r="BW17" s="31">
        <v>0</v>
      </c>
      <c r="BX17" s="48">
        <v>0</v>
      </c>
      <c r="BY17" s="47">
        <v>14</v>
      </c>
      <c r="BZ17" s="20">
        <v>10</v>
      </c>
      <c r="CA17" s="21">
        <v>4</v>
      </c>
      <c r="CB17" s="31">
        <v>0</v>
      </c>
      <c r="CC17" s="48">
        <v>0</v>
      </c>
      <c r="CD17" s="47">
        <v>4</v>
      </c>
      <c r="CE17" s="20">
        <v>1</v>
      </c>
      <c r="CF17" s="21">
        <v>3</v>
      </c>
      <c r="CG17" s="31">
        <v>0</v>
      </c>
      <c r="CH17" s="48">
        <v>0</v>
      </c>
      <c r="CI17" s="47">
        <v>78</v>
      </c>
      <c r="CJ17" s="20">
        <v>39</v>
      </c>
      <c r="CK17" s="21">
        <v>39</v>
      </c>
      <c r="CL17" s="31">
        <v>0</v>
      </c>
      <c r="CM17" s="48">
        <v>0</v>
      </c>
      <c r="CN17" s="47">
        <v>1</v>
      </c>
      <c r="CO17" s="20">
        <v>1</v>
      </c>
      <c r="CP17" s="21">
        <v>0</v>
      </c>
      <c r="CQ17" s="31">
        <v>0</v>
      </c>
      <c r="CR17" s="48">
        <v>0</v>
      </c>
      <c r="CS17" s="47">
        <v>0</v>
      </c>
      <c r="CT17" s="20">
        <v>0</v>
      </c>
      <c r="CU17" s="21">
        <v>0</v>
      </c>
      <c r="CV17" s="31">
        <v>0</v>
      </c>
      <c r="CW17" s="48">
        <v>0</v>
      </c>
      <c r="CX17" s="47">
        <v>189</v>
      </c>
      <c r="CY17" s="20">
        <v>93</v>
      </c>
      <c r="CZ17" s="21">
        <v>95</v>
      </c>
      <c r="DA17" s="31">
        <v>1</v>
      </c>
      <c r="DB17" s="48">
        <v>0</v>
      </c>
      <c r="DC17" s="38">
        <f t="shared" si="0"/>
        <v>5161</v>
      </c>
      <c r="DD17" s="38">
        <f t="shared" si="1"/>
        <v>3561</v>
      </c>
      <c r="DE17" s="38">
        <f t="shared" si="2"/>
        <v>1584</v>
      </c>
      <c r="DF17" s="38">
        <f t="shared" si="3"/>
        <v>16</v>
      </c>
      <c r="DG17" s="38">
        <f t="shared" si="4"/>
        <v>0</v>
      </c>
    </row>
    <row r="18" spans="1:111" s="24" customFormat="1" x14ac:dyDescent="0.25">
      <c r="A18" s="66" t="s">
        <v>20</v>
      </c>
      <c r="B18" s="22">
        <v>8</v>
      </c>
      <c r="C18" s="8">
        <v>7</v>
      </c>
      <c r="D18" s="9">
        <v>1</v>
      </c>
      <c r="E18" s="23">
        <v>0</v>
      </c>
      <c r="F18" s="23">
        <v>0</v>
      </c>
      <c r="G18" s="45">
        <v>286</v>
      </c>
      <c r="H18" s="8">
        <v>128</v>
      </c>
      <c r="I18" s="9">
        <v>156</v>
      </c>
      <c r="J18" s="23">
        <v>2</v>
      </c>
      <c r="K18" s="46">
        <v>0</v>
      </c>
      <c r="L18" s="22">
        <v>67</v>
      </c>
      <c r="M18" s="8">
        <v>47</v>
      </c>
      <c r="N18" s="9">
        <v>20</v>
      </c>
      <c r="O18" s="23">
        <v>0</v>
      </c>
      <c r="P18" s="23">
        <v>0</v>
      </c>
      <c r="Q18" s="45">
        <v>234</v>
      </c>
      <c r="R18" s="8">
        <v>119</v>
      </c>
      <c r="S18" s="9">
        <v>114</v>
      </c>
      <c r="T18" s="23">
        <v>1</v>
      </c>
      <c r="U18" s="46">
        <v>0</v>
      </c>
      <c r="V18" s="22">
        <v>30</v>
      </c>
      <c r="W18" s="8">
        <v>7</v>
      </c>
      <c r="X18" s="9">
        <v>23</v>
      </c>
      <c r="Y18" s="23">
        <v>0</v>
      </c>
      <c r="Z18" s="46">
        <v>0</v>
      </c>
      <c r="AA18" s="22">
        <v>0</v>
      </c>
      <c r="AB18" s="8">
        <v>0</v>
      </c>
      <c r="AC18" s="9">
        <v>0</v>
      </c>
      <c r="AD18" s="23">
        <v>0</v>
      </c>
      <c r="AE18" s="46">
        <v>0</v>
      </c>
      <c r="AF18" s="45">
        <v>0</v>
      </c>
      <c r="AG18" s="8">
        <v>0</v>
      </c>
      <c r="AH18" s="9">
        <v>0</v>
      </c>
      <c r="AI18" s="23">
        <v>0</v>
      </c>
      <c r="AJ18" s="46">
        <v>0</v>
      </c>
      <c r="AK18" s="45">
        <v>4</v>
      </c>
      <c r="AL18" s="8">
        <v>1</v>
      </c>
      <c r="AM18" s="9">
        <v>3</v>
      </c>
      <c r="AN18" s="23">
        <v>0</v>
      </c>
      <c r="AO18" s="46">
        <v>0</v>
      </c>
      <c r="AP18" s="45">
        <v>8</v>
      </c>
      <c r="AQ18" s="8">
        <v>6</v>
      </c>
      <c r="AR18" s="9">
        <v>2</v>
      </c>
      <c r="AS18" s="23">
        <v>0</v>
      </c>
      <c r="AT18" s="23">
        <v>0</v>
      </c>
      <c r="AU18" s="45">
        <v>245</v>
      </c>
      <c r="AV18" s="8">
        <v>179</v>
      </c>
      <c r="AW18" s="9">
        <v>66</v>
      </c>
      <c r="AX18" s="23">
        <v>0</v>
      </c>
      <c r="AY18" s="46">
        <v>0</v>
      </c>
      <c r="AZ18" s="45">
        <v>67</v>
      </c>
      <c r="BA18" s="8">
        <v>41</v>
      </c>
      <c r="BB18" s="9">
        <v>26</v>
      </c>
      <c r="BC18" s="23">
        <v>0</v>
      </c>
      <c r="BD18" s="46">
        <v>0</v>
      </c>
      <c r="BE18" s="45">
        <v>0</v>
      </c>
      <c r="BF18" s="8">
        <v>0</v>
      </c>
      <c r="BG18" s="9">
        <v>0</v>
      </c>
      <c r="BH18" s="23">
        <v>0</v>
      </c>
      <c r="BI18" s="46">
        <v>0</v>
      </c>
      <c r="BJ18" s="45">
        <v>0</v>
      </c>
      <c r="BK18" s="8">
        <v>0</v>
      </c>
      <c r="BL18" s="9">
        <v>0</v>
      </c>
      <c r="BM18" s="23">
        <v>0</v>
      </c>
      <c r="BN18" s="46">
        <v>0</v>
      </c>
      <c r="BO18" s="45"/>
      <c r="BP18" s="8">
        <v>0</v>
      </c>
      <c r="BQ18" s="9">
        <v>0</v>
      </c>
      <c r="BR18" s="23"/>
      <c r="BS18" s="46">
        <v>0</v>
      </c>
      <c r="BT18" s="45">
        <v>0</v>
      </c>
      <c r="BU18" s="8">
        <v>0</v>
      </c>
      <c r="BV18" s="9">
        <v>0</v>
      </c>
      <c r="BW18" s="23">
        <v>0</v>
      </c>
      <c r="BX18" s="46">
        <v>0</v>
      </c>
      <c r="BY18" s="45">
        <v>0</v>
      </c>
      <c r="BZ18" s="8">
        <v>0</v>
      </c>
      <c r="CA18" s="9">
        <v>0</v>
      </c>
      <c r="CB18" s="23">
        <v>0</v>
      </c>
      <c r="CC18" s="46">
        <v>0</v>
      </c>
      <c r="CD18" s="45">
        <v>0</v>
      </c>
      <c r="CE18" s="8">
        <v>0</v>
      </c>
      <c r="CF18" s="9">
        <v>0</v>
      </c>
      <c r="CG18" s="23">
        <v>0</v>
      </c>
      <c r="CH18" s="46">
        <v>0</v>
      </c>
      <c r="CI18" s="45">
        <v>0</v>
      </c>
      <c r="CJ18" s="8">
        <v>0</v>
      </c>
      <c r="CK18" s="9">
        <v>0</v>
      </c>
      <c r="CL18" s="23">
        <v>0</v>
      </c>
      <c r="CM18" s="46">
        <v>0</v>
      </c>
      <c r="CN18" s="45">
        <v>0</v>
      </c>
      <c r="CO18" s="8">
        <v>0</v>
      </c>
      <c r="CP18" s="9">
        <v>0</v>
      </c>
      <c r="CQ18" s="23">
        <v>0</v>
      </c>
      <c r="CR18" s="46">
        <v>0</v>
      </c>
      <c r="CS18" s="45">
        <v>24</v>
      </c>
      <c r="CT18" s="8">
        <v>14</v>
      </c>
      <c r="CU18" s="9">
        <v>10</v>
      </c>
      <c r="CV18" s="23">
        <v>0</v>
      </c>
      <c r="CW18" s="46">
        <v>0</v>
      </c>
      <c r="CX18" s="45">
        <v>113</v>
      </c>
      <c r="CY18" s="8">
        <v>54</v>
      </c>
      <c r="CZ18" s="9">
        <v>59</v>
      </c>
      <c r="DA18" s="23">
        <v>0</v>
      </c>
      <c r="DB18" s="46">
        <v>0</v>
      </c>
      <c r="DC18" s="38">
        <f t="shared" si="0"/>
        <v>1086</v>
      </c>
      <c r="DD18" s="38">
        <f t="shared" si="1"/>
        <v>603</v>
      </c>
      <c r="DE18" s="38">
        <f t="shared" si="2"/>
        <v>480</v>
      </c>
      <c r="DF18" s="38">
        <f t="shared" si="3"/>
        <v>3</v>
      </c>
      <c r="DG18" s="38">
        <f t="shared" si="4"/>
        <v>0</v>
      </c>
    </row>
    <row r="19" spans="1:111" s="28" customFormat="1" x14ac:dyDescent="0.25">
      <c r="A19" s="61" t="s">
        <v>21</v>
      </c>
      <c r="B19" s="19">
        <v>43</v>
      </c>
      <c r="C19" s="20">
        <v>25</v>
      </c>
      <c r="D19" s="21">
        <v>18</v>
      </c>
      <c r="E19" s="31">
        <v>0</v>
      </c>
      <c r="F19" s="31">
        <v>0</v>
      </c>
      <c r="G19" s="47">
        <v>0</v>
      </c>
      <c r="H19" s="20">
        <v>0</v>
      </c>
      <c r="I19" s="21">
        <v>0</v>
      </c>
      <c r="J19" s="31">
        <v>0</v>
      </c>
      <c r="K19" s="48">
        <v>0</v>
      </c>
      <c r="L19" s="19">
        <v>0</v>
      </c>
      <c r="M19" s="20">
        <v>0</v>
      </c>
      <c r="N19" s="21">
        <v>0</v>
      </c>
      <c r="O19" s="31">
        <v>0</v>
      </c>
      <c r="P19" s="31">
        <v>0</v>
      </c>
      <c r="Q19" s="47">
        <v>207</v>
      </c>
      <c r="R19" s="20">
        <v>108</v>
      </c>
      <c r="S19" s="21">
        <v>97</v>
      </c>
      <c r="T19" s="31">
        <v>1</v>
      </c>
      <c r="U19" s="48">
        <v>1</v>
      </c>
      <c r="V19" s="19">
        <v>0</v>
      </c>
      <c r="W19" s="20">
        <v>0</v>
      </c>
      <c r="X19" s="21">
        <v>0</v>
      </c>
      <c r="Y19" s="31">
        <v>0</v>
      </c>
      <c r="Z19" s="48">
        <v>0</v>
      </c>
      <c r="AA19" s="19">
        <v>0</v>
      </c>
      <c r="AB19" s="20"/>
      <c r="AC19" s="21">
        <v>0</v>
      </c>
      <c r="AD19" s="31">
        <v>0</v>
      </c>
      <c r="AE19" s="48">
        <v>0</v>
      </c>
      <c r="AF19" s="47">
        <v>0</v>
      </c>
      <c r="AG19" s="20">
        <v>0</v>
      </c>
      <c r="AH19" s="21">
        <v>0</v>
      </c>
      <c r="AI19" s="31">
        <v>0</v>
      </c>
      <c r="AJ19" s="48">
        <v>0</v>
      </c>
      <c r="AK19" s="47">
        <v>1</v>
      </c>
      <c r="AL19" s="20">
        <v>0</v>
      </c>
      <c r="AM19" s="21">
        <v>1</v>
      </c>
      <c r="AN19" s="31">
        <v>0</v>
      </c>
      <c r="AO19" s="48">
        <v>0</v>
      </c>
      <c r="AP19" s="47">
        <v>5</v>
      </c>
      <c r="AQ19" s="20">
        <v>4</v>
      </c>
      <c r="AR19" s="21">
        <v>1</v>
      </c>
      <c r="AS19" s="31">
        <v>0</v>
      </c>
      <c r="AT19" s="31">
        <v>0</v>
      </c>
      <c r="AU19" s="47">
        <v>0</v>
      </c>
      <c r="AV19" s="20">
        <v>0</v>
      </c>
      <c r="AW19" s="21">
        <v>0</v>
      </c>
      <c r="AX19" s="31">
        <v>0</v>
      </c>
      <c r="AY19" s="48">
        <v>0</v>
      </c>
      <c r="AZ19" s="47">
        <v>0</v>
      </c>
      <c r="BA19" s="20">
        <v>0</v>
      </c>
      <c r="BB19" s="21">
        <v>0</v>
      </c>
      <c r="BC19" s="31">
        <v>0</v>
      </c>
      <c r="BD19" s="48">
        <v>0</v>
      </c>
      <c r="BE19" s="47">
        <v>0</v>
      </c>
      <c r="BF19" s="20">
        <v>0</v>
      </c>
      <c r="BG19" s="21">
        <v>0</v>
      </c>
      <c r="BH19" s="31">
        <v>0</v>
      </c>
      <c r="BI19" s="48">
        <v>0</v>
      </c>
      <c r="BJ19" s="47">
        <v>0</v>
      </c>
      <c r="BK19" s="20">
        <v>0</v>
      </c>
      <c r="BL19" s="21">
        <v>0</v>
      </c>
      <c r="BM19" s="31">
        <v>0</v>
      </c>
      <c r="BN19" s="48">
        <v>0</v>
      </c>
      <c r="BO19" s="47">
        <v>0</v>
      </c>
      <c r="BP19" s="20">
        <v>0</v>
      </c>
      <c r="BQ19" s="21">
        <v>0</v>
      </c>
      <c r="BR19" s="31">
        <v>0</v>
      </c>
      <c r="BS19" s="48">
        <v>0</v>
      </c>
      <c r="BT19" s="47">
        <v>0</v>
      </c>
      <c r="BU19" s="20">
        <v>0</v>
      </c>
      <c r="BV19" s="21">
        <v>0</v>
      </c>
      <c r="BW19" s="31">
        <v>0</v>
      </c>
      <c r="BX19" s="48">
        <v>0</v>
      </c>
      <c r="BY19" s="47">
        <v>0</v>
      </c>
      <c r="BZ19" s="20">
        <v>0</v>
      </c>
      <c r="CA19" s="21">
        <v>0</v>
      </c>
      <c r="CB19" s="31">
        <v>0</v>
      </c>
      <c r="CC19" s="48">
        <v>0</v>
      </c>
      <c r="CD19" s="47">
        <v>0</v>
      </c>
      <c r="CE19" s="20">
        <v>0</v>
      </c>
      <c r="CF19" s="21">
        <v>0</v>
      </c>
      <c r="CG19" s="31">
        <v>0</v>
      </c>
      <c r="CH19" s="48">
        <v>0</v>
      </c>
      <c r="CI19" s="47">
        <v>0</v>
      </c>
      <c r="CJ19" s="20">
        <v>0</v>
      </c>
      <c r="CK19" s="21">
        <v>0</v>
      </c>
      <c r="CL19" s="31">
        <v>0</v>
      </c>
      <c r="CM19" s="48">
        <v>0</v>
      </c>
      <c r="CN19" s="47">
        <v>0</v>
      </c>
      <c r="CO19" s="20">
        <v>0</v>
      </c>
      <c r="CP19" s="21">
        <v>0</v>
      </c>
      <c r="CQ19" s="31">
        <v>0</v>
      </c>
      <c r="CR19" s="48">
        <v>0</v>
      </c>
      <c r="CS19" s="47">
        <v>20</v>
      </c>
      <c r="CT19" s="20">
        <v>7</v>
      </c>
      <c r="CU19" s="21">
        <v>13</v>
      </c>
      <c r="CV19" s="31">
        <v>0</v>
      </c>
      <c r="CW19" s="48">
        <v>0</v>
      </c>
      <c r="CX19" s="47">
        <v>64</v>
      </c>
      <c r="CY19" s="20">
        <v>35</v>
      </c>
      <c r="CZ19" s="21">
        <v>29</v>
      </c>
      <c r="DA19" s="31">
        <v>0</v>
      </c>
      <c r="DB19" s="48">
        <v>0</v>
      </c>
      <c r="DC19" s="38">
        <f t="shared" si="0"/>
        <v>340</v>
      </c>
      <c r="DD19" s="38">
        <f t="shared" si="1"/>
        <v>179</v>
      </c>
      <c r="DE19" s="38">
        <f t="shared" si="2"/>
        <v>159</v>
      </c>
      <c r="DF19" s="38">
        <f t="shared" si="3"/>
        <v>1</v>
      </c>
      <c r="DG19" s="38">
        <f t="shared" si="4"/>
        <v>1</v>
      </c>
    </row>
    <row r="20" spans="1:111" s="24" customFormat="1" x14ac:dyDescent="0.25">
      <c r="A20" s="66" t="s">
        <v>22</v>
      </c>
      <c r="B20" s="22">
        <v>373</v>
      </c>
      <c r="C20" s="8">
        <v>252</v>
      </c>
      <c r="D20" s="9">
        <v>121</v>
      </c>
      <c r="E20" s="23">
        <v>0</v>
      </c>
      <c r="F20" s="23">
        <v>0</v>
      </c>
      <c r="G20" s="45">
        <v>87</v>
      </c>
      <c r="H20" s="8">
        <v>53</v>
      </c>
      <c r="I20" s="9">
        <v>33</v>
      </c>
      <c r="J20" s="23">
        <v>1</v>
      </c>
      <c r="K20" s="46">
        <v>0</v>
      </c>
      <c r="L20" s="22">
        <v>376</v>
      </c>
      <c r="M20" s="8">
        <v>267</v>
      </c>
      <c r="N20" s="9">
        <v>108</v>
      </c>
      <c r="O20" s="23">
        <v>1</v>
      </c>
      <c r="P20" s="23">
        <v>0</v>
      </c>
      <c r="Q20" s="45">
        <v>2</v>
      </c>
      <c r="R20" s="8">
        <v>2</v>
      </c>
      <c r="S20" s="9">
        <v>0</v>
      </c>
      <c r="T20" s="23">
        <v>0</v>
      </c>
      <c r="U20" s="46">
        <v>0</v>
      </c>
      <c r="V20" s="22">
        <v>284</v>
      </c>
      <c r="W20" s="8">
        <v>183</v>
      </c>
      <c r="X20" s="9">
        <v>99</v>
      </c>
      <c r="Y20" s="23">
        <v>2</v>
      </c>
      <c r="Z20" s="46">
        <v>0</v>
      </c>
      <c r="AA20" s="22">
        <v>85</v>
      </c>
      <c r="AB20" s="8">
        <v>62</v>
      </c>
      <c r="AC20" s="9">
        <v>23</v>
      </c>
      <c r="AD20" s="23">
        <v>0</v>
      </c>
      <c r="AE20" s="46">
        <v>0</v>
      </c>
      <c r="AF20" s="45">
        <v>3</v>
      </c>
      <c r="AG20" s="8">
        <v>3</v>
      </c>
      <c r="AH20" s="9">
        <v>0</v>
      </c>
      <c r="AI20" s="23">
        <v>0</v>
      </c>
      <c r="AJ20" s="46">
        <v>0</v>
      </c>
      <c r="AK20" s="45">
        <v>11</v>
      </c>
      <c r="AL20" s="8">
        <v>7</v>
      </c>
      <c r="AM20" s="9">
        <v>4</v>
      </c>
      <c r="AN20" s="23">
        <v>0</v>
      </c>
      <c r="AO20" s="46">
        <v>0</v>
      </c>
      <c r="AP20" s="45">
        <v>143</v>
      </c>
      <c r="AQ20" s="8">
        <v>92</v>
      </c>
      <c r="AR20" s="9">
        <v>51</v>
      </c>
      <c r="AS20" s="23">
        <v>0</v>
      </c>
      <c r="AT20" s="23">
        <v>0</v>
      </c>
      <c r="AU20" s="45">
        <v>620</v>
      </c>
      <c r="AV20" s="8">
        <v>471</v>
      </c>
      <c r="AW20" s="9">
        <v>146</v>
      </c>
      <c r="AX20" s="23">
        <v>3</v>
      </c>
      <c r="AY20" s="46">
        <v>0</v>
      </c>
      <c r="AZ20" s="45">
        <v>733</v>
      </c>
      <c r="BA20" s="8">
        <v>479</v>
      </c>
      <c r="BB20" s="9">
        <v>248</v>
      </c>
      <c r="BC20" s="23">
        <v>6</v>
      </c>
      <c r="BD20" s="46">
        <v>0</v>
      </c>
      <c r="BE20" s="45">
        <v>61</v>
      </c>
      <c r="BF20" s="8">
        <v>33</v>
      </c>
      <c r="BG20" s="9">
        <v>27</v>
      </c>
      <c r="BH20" s="23">
        <v>1</v>
      </c>
      <c r="BI20" s="46">
        <v>0</v>
      </c>
      <c r="BJ20" s="45">
        <v>5</v>
      </c>
      <c r="BK20" s="8">
        <v>2</v>
      </c>
      <c r="BL20" s="9">
        <v>3</v>
      </c>
      <c r="BM20" s="23">
        <v>0</v>
      </c>
      <c r="BN20" s="46">
        <v>0</v>
      </c>
      <c r="BO20" s="45">
        <v>4</v>
      </c>
      <c r="BP20" s="8">
        <v>3</v>
      </c>
      <c r="BQ20" s="9">
        <v>1</v>
      </c>
      <c r="BR20" s="23">
        <v>0</v>
      </c>
      <c r="BS20" s="46">
        <v>0</v>
      </c>
      <c r="BT20" s="45">
        <v>0</v>
      </c>
      <c r="BU20" s="8">
        <v>0</v>
      </c>
      <c r="BV20" s="9">
        <v>0</v>
      </c>
      <c r="BW20" s="23">
        <v>0</v>
      </c>
      <c r="BX20" s="46">
        <v>0</v>
      </c>
      <c r="BY20" s="45">
        <v>16</v>
      </c>
      <c r="BZ20" s="8">
        <v>7</v>
      </c>
      <c r="CA20" s="9">
        <v>9</v>
      </c>
      <c r="CB20" s="23">
        <v>0</v>
      </c>
      <c r="CC20" s="46">
        <v>0</v>
      </c>
      <c r="CD20" s="45">
        <v>11</v>
      </c>
      <c r="CE20" s="8">
        <v>5</v>
      </c>
      <c r="CF20" s="9">
        <v>4</v>
      </c>
      <c r="CG20" s="23">
        <v>2</v>
      </c>
      <c r="CH20" s="46">
        <v>0</v>
      </c>
      <c r="CI20" s="45">
        <v>13</v>
      </c>
      <c r="CJ20" s="8">
        <v>7</v>
      </c>
      <c r="CK20" s="9">
        <v>6</v>
      </c>
      <c r="CL20" s="23">
        <v>0</v>
      </c>
      <c r="CM20" s="46">
        <v>0</v>
      </c>
      <c r="CN20" s="45">
        <v>4</v>
      </c>
      <c r="CO20" s="8">
        <v>2</v>
      </c>
      <c r="CP20" s="9">
        <v>2</v>
      </c>
      <c r="CQ20" s="23">
        <v>0</v>
      </c>
      <c r="CR20" s="46">
        <v>0</v>
      </c>
      <c r="CS20" s="45">
        <v>1</v>
      </c>
      <c r="CT20" s="8">
        <v>0</v>
      </c>
      <c r="CU20" s="9">
        <v>1</v>
      </c>
      <c r="CV20" s="23">
        <v>0</v>
      </c>
      <c r="CW20" s="46">
        <v>0</v>
      </c>
      <c r="CX20" s="45">
        <v>167</v>
      </c>
      <c r="CY20" s="8">
        <v>89</v>
      </c>
      <c r="CZ20" s="9">
        <v>77</v>
      </c>
      <c r="DA20" s="23">
        <v>1</v>
      </c>
      <c r="DB20" s="46">
        <v>0</v>
      </c>
      <c r="DC20" s="38"/>
      <c r="DD20" s="38">
        <f t="shared" ref="DD20:DG21" si="5">C20+H20+M20+R20+W20+AB20+AG20+AL20+AQ20+AV20+BA20+BF20+BK20+BP20+BU20+BZ20+CE20+CJ20+CO20+CT20+CY20</f>
        <v>2019</v>
      </c>
      <c r="DE20" s="38">
        <f t="shared" si="5"/>
        <v>963</v>
      </c>
      <c r="DF20" s="38">
        <f t="shared" si="5"/>
        <v>17</v>
      </c>
      <c r="DG20" s="38">
        <f t="shared" si="5"/>
        <v>0</v>
      </c>
    </row>
    <row r="21" spans="1:111" ht="18.75" thickBot="1" x14ac:dyDescent="0.3">
      <c r="A21" s="88" t="s">
        <v>0</v>
      </c>
      <c r="B21" s="79">
        <f t="shared" ref="B21:AG21" si="6">SUM(B8:B20)</f>
        <v>3152</v>
      </c>
      <c r="C21" s="80">
        <f t="shared" si="6"/>
        <v>2008</v>
      </c>
      <c r="D21" s="80">
        <f t="shared" si="6"/>
        <v>1133</v>
      </c>
      <c r="E21" s="80">
        <f t="shared" si="6"/>
        <v>9</v>
      </c>
      <c r="F21" s="81">
        <f t="shared" si="6"/>
        <v>2</v>
      </c>
      <c r="G21" s="82">
        <f t="shared" si="6"/>
        <v>1109</v>
      </c>
      <c r="H21" s="83">
        <f t="shared" si="6"/>
        <v>549</v>
      </c>
      <c r="I21" s="83">
        <f t="shared" si="6"/>
        <v>556</v>
      </c>
      <c r="J21" s="83">
        <f t="shared" si="6"/>
        <v>4</v>
      </c>
      <c r="K21" s="81">
        <f t="shared" si="6"/>
        <v>0</v>
      </c>
      <c r="L21" s="82">
        <f t="shared" si="6"/>
        <v>8408</v>
      </c>
      <c r="M21" s="83">
        <f t="shared" si="6"/>
        <v>6042</v>
      </c>
      <c r="N21" s="83">
        <f t="shared" si="6"/>
        <v>2338</v>
      </c>
      <c r="O21" s="83">
        <f t="shared" si="6"/>
        <v>14</v>
      </c>
      <c r="P21" s="81">
        <f t="shared" si="6"/>
        <v>14</v>
      </c>
      <c r="Q21" s="82">
        <f t="shared" si="6"/>
        <v>1738</v>
      </c>
      <c r="R21" s="83">
        <f t="shared" si="6"/>
        <v>928</v>
      </c>
      <c r="S21" s="83">
        <f t="shared" si="6"/>
        <v>805</v>
      </c>
      <c r="T21" s="83">
        <f t="shared" si="6"/>
        <v>4</v>
      </c>
      <c r="U21" s="81">
        <f t="shared" si="6"/>
        <v>1</v>
      </c>
      <c r="V21" s="84">
        <f t="shared" si="6"/>
        <v>4535</v>
      </c>
      <c r="W21" s="77">
        <f t="shared" si="6"/>
        <v>2912</v>
      </c>
      <c r="X21" s="83">
        <f t="shared" si="6"/>
        <v>1586</v>
      </c>
      <c r="Y21" s="83">
        <f t="shared" si="6"/>
        <v>24</v>
      </c>
      <c r="Z21" s="81">
        <f t="shared" si="6"/>
        <v>13</v>
      </c>
      <c r="AA21" s="78">
        <f t="shared" si="6"/>
        <v>865</v>
      </c>
      <c r="AB21" s="81">
        <f t="shared" si="6"/>
        <v>644</v>
      </c>
      <c r="AC21" s="85">
        <f t="shared" si="6"/>
        <v>217</v>
      </c>
      <c r="AD21" s="81">
        <f t="shared" si="6"/>
        <v>4</v>
      </c>
      <c r="AE21" s="86">
        <f t="shared" si="6"/>
        <v>0</v>
      </c>
      <c r="AF21" s="82">
        <f t="shared" si="6"/>
        <v>56</v>
      </c>
      <c r="AG21" s="83">
        <f t="shared" si="6"/>
        <v>36</v>
      </c>
      <c r="AH21" s="83">
        <f t="shared" ref="AH21:BI21" si="7">SUM(AH8:AH20)</f>
        <v>20</v>
      </c>
      <c r="AI21" s="83">
        <f t="shared" si="7"/>
        <v>0</v>
      </c>
      <c r="AJ21" s="81">
        <f t="shared" si="7"/>
        <v>0</v>
      </c>
      <c r="AK21" s="82">
        <f t="shared" si="7"/>
        <v>258</v>
      </c>
      <c r="AL21" s="83">
        <f t="shared" si="7"/>
        <v>164</v>
      </c>
      <c r="AM21" s="83">
        <f t="shared" si="7"/>
        <v>93</v>
      </c>
      <c r="AN21" s="83">
        <f t="shared" si="7"/>
        <v>1</v>
      </c>
      <c r="AO21" s="81">
        <f t="shared" si="7"/>
        <v>0</v>
      </c>
      <c r="AP21" s="82">
        <f t="shared" si="7"/>
        <v>2423</v>
      </c>
      <c r="AQ21" s="83">
        <f t="shared" si="7"/>
        <v>1632</v>
      </c>
      <c r="AR21" s="83">
        <f t="shared" si="7"/>
        <v>769</v>
      </c>
      <c r="AS21" s="83">
        <f t="shared" si="7"/>
        <v>11</v>
      </c>
      <c r="AT21" s="87">
        <f t="shared" si="7"/>
        <v>11</v>
      </c>
      <c r="AU21" s="82">
        <f t="shared" si="7"/>
        <v>9721</v>
      </c>
      <c r="AV21" s="83">
        <f t="shared" si="7"/>
        <v>7078</v>
      </c>
      <c r="AW21" s="83">
        <f t="shared" si="7"/>
        <v>2497</v>
      </c>
      <c r="AX21" s="83">
        <f t="shared" si="7"/>
        <v>31</v>
      </c>
      <c r="AY21" s="81">
        <f t="shared" si="7"/>
        <v>115</v>
      </c>
      <c r="AZ21" s="82">
        <f t="shared" si="7"/>
        <v>6656</v>
      </c>
      <c r="BA21" s="83">
        <f t="shared" si="7"/>
        <v>4367</v>
      </c>
      <c r="BB21" s="83">
        <f t="shared" si="7"/>
        <v>2235</v>
      </c>
      <c r="BC21" s="83">
        <f t="shared" si="7"/>
        <v>29</v>
      </c>
      <c r="BD21" s="81">
        <f t="shared" si="7"/>
        <v>25</v>
      </c>
      <c r="BE21" s="82">
        <f>SUM(BE8:BE20)</f>
        <v>1110</v>
      </c>
      <c r="BF21" s="83">
        <f t="shared" si="7"/>
        <v>743</v>
      </c>
      <c r="BG21" s="83">
        <f t="shared" si="7"/>
        <v>361</v>
      </c>
      <c r="BH21" s="83">
        <f t="shared" si="7"/>
        <v>6</v>
      </c>
      <c r="BI21" s="81">
        <f t="shared" si="7"/>
        <v>0</v>
      </c>
      <c r="BJ21" s="82">
        <f t="shared" ref="BJ21" si="8">SUM(BJ8:BJ20)</f>
        <v>42</v>
      </c>
      <c r="BK21" s="83">
        <f t="shared" ref="BK21" si="9">SUM(BK8:BK20)</f>
        <v>21</v>
      </c>
      <c r="BL21" s="83">
        <f t="shared" ref="BL21" si="10">SUM(BL8:BL20)</f>
        <v>21</v>
      </c>
      <c r="BM21" s="83">
        <f t="shared" ref="BM21" si="11">SUM(BM8:BM20)</f>
        <v>0</v>
      </c>
      <c r="BN21" s="81">
        <f t="shared" ref="BN21" si="12">SUM(BN8:BN20)</f>
        <v>0</v>
      </c>
      <c r="BO21" s="82">
        <f>SUM(BO8:BO20)</f>
        <v>1837</v>
      </c>
      <c r="BP21" s="83">
        <f t="shared" ref="BP21" si="13">SUM(BP8:BP20)</f>
        <v>649</v>
      </c>
      <c r="BQ21" s="83">
        <f t="shared" ref="BQ21" si="14">SUM(BQ8:BQ20)</f>
        <v>1187</v>
      </c>
      <c r="BR21" s="83">
        <f t="shared" ref="BR21" si="15">SUM(BR8:BR20)</f>
        <v>1</v>
      </c>
      <c r="BS21" s="81">
        <f t="shared" ref="BS21" si="16">SUM(BS8:BS20)</f>
        <v>0</v>
      </c>
      <c r="BT21" s="82">
        <f>SUM(BT8:BT20)</f>
        <v>299</v>
      </c>
      <c r="BU21" s="83">
        <f t="shared" ref="BU21" si="17">SUM(BU8:BU20)</f>
        <v>161</v>
      </c>
      <c r="BV21" s="83">
        <f t="shared" ref="BV21" si="18">SUM(BV8:BV20)</f>
        <v>131</v>
      </c>
      <c r="BW21" s="83">
        <f t="shared" ref="BW21" si="19">SUM(BW8:BW20)</f>
        <v>7</v>
      </c>
      <c r="BX21" s="81">
        <f t="shared" ref="BX21" si="20">SUM(BX8:BX20)</f>
        <v>0</v>
      </c>
      <c r="BY21" s="82">
        <f t="shared" ref="BY21" si="21">SUM(BY8:BY20)</f>
        <v>1621</v>
      </c>
      <c r="BZ21" s="83">
        <f t="shared" ref="BZ21" si="22">SUM(BZ8:BZ20)</f>
        <v>1066</v>
      </c>
      <c r="CA21" s="83">
        <f t="shared" ref="CA21" si="23">SUM(CA8:CA20)</f>
        <v>403</v>
      </c>
      <c r="CB21" s="83">
        <f t="shared" ref="CB21" si="24">SUM(CB8:CB20)</f>
        <v>152</v>
      </c>
      <c r="CC21" s="81">
        <f t="shared" ref="CC21" si="25">SUM(CC8:CC20)</f>
        <v>0</v>
      </c>
      <c r="CD21" s="82">
        <f t="shared" ref="CD21" si="26">SUM(CD8:CD20)</f>
        <v>294</v>
      </c>
      <c r="CE21" s="83">
        <f t="shared" ref="CE21" si="27">SUM(CE8:CE20)</f>
        <v>154</v>
      </c>
      <c r="CF21" s="83">
        <f t="shared" ref="CF21" si="28">SUM(CF8:CF20)</f>
        <v>135</v>
      </c>
      <c r="CG21" s="83">
        <f t="shared" ref="CG21" si="29">SUM(CG8:CG20)</f>
        <v>5</v>
      </c>
      <c r="CH21" s="81">
        <f t="shared" ref="CH21" si="30">SUM(CH8:CH20)</f>
        <v>0</v>
      </c>
      <c r="CI21" s="82">
        <f t="shared" ref="CI21" si="31">SUM(CI8:CI20)</f>
        <v>480</v>
      </c>
      <c r="CJ21" s="83">
        <f t="shared" ref="CJ21" si="32">SUM(CJ8:CJ20)</f>
        <v>274</v>
      </c>
      <c r="CK21" s="83">
        <f t="shared" ref="CK21" si="33">SUM(CK8:CK20)</f>
        <v>206</v>
      </c>
      <c r="CL21" s="83">
        <f t="shared" ref="CL21" si="34">SUM(CL8:CL20)</f>
        <v>0</v>
      </c>
      <c r="CM21" s="81">
        <f t="shared" ref="CM21" si="35">SUM(CM8:CM20)</f>
        <v>0</v>
      </c>
      <c r="CN21" s="82">
        <f>SUM(CN8:CN20)</f>
        <v>19</v>
      </c>
      <c r="CO21" s="83">
        <f>SUM(CO8:CO20)</f>
        <v>11</v>
      </c>
      <c r="CP21" s="83">
        <f>SUM(CP8:CP20)</f>
        <v>8</v>
      </c>
      <c r="CQ21" s="83">
        <f>SUM(CQ8:CQ20)</f>
        <v>0</v>
      </c>
      <c r="CR21" s="81">
        <f>SUM(CR8:CR20)</f>
        <v>0</v>
      </c>
      <c r="CS21" s="82">
        <f t="shared" ref="CS21" si="36">SUM(CS8:CS20)</f>
        <v>132</v>
      </c>
      <c r="CT21" s="83">
        <f t="shared" ref="CT21" si="37">SUM(CT8:CT20)</f>
        <v>61</v>
      </c>
      <c r="CU21" s="83">
        <f t="shared" ref="CU21" si="38">SUM(CU8:CU20)</f>
        <v>71</v>
      </c>
      <c r="CV21" s="83">
        <f t="shared" ref="CV21" si="39">SUM(CV8:CV20)</f>
        <v>0</v>
      </c>
      <c r="CW21" s="81">
        <f t="shared" ref="CW21" si="40">SUM(CW8:CW20)</f>
        <v>0</v>
      </c>
      <c r="CX21" s="82">
        <f t="shared" ref="CX21" si="41">SUM(CX8:CX20)</f>
        <v>2175</v>
      </c>
      <c r="CY21" s="83">
        <f t="shared" ref="CY21" si="42">SUM(CY8:CY20)</f>
        <v>1284</v>
      </c>
      <c r="CZ21" s="83">
        <f t="shared" ref="CZ21" si="43">SUM(CZ8:CZ20)</f>
        <v>842</v>
      </c>
      <c r="DA21" s="83">
        <f t="shared" ref="DA21" si="44">SUM(DA8:DA20)</f>
        <v>19</v>
      </c>
      <c r="DB21" s="81">
        <f t="shared" ref="DB21" si="45">SUM(DB8:DB20)</f>
        <v>30</v>
      </c>
      <c r="DC21" s="38">
        <f>B21+G21+L21+Q21+V21+AA21+AF21+AK21+AP21+AU21+AZ21+BE21+BJ21+BO21+BT21+BY21+CD21+CI21+CN21+CS21+CX21</f>
        <v>46930</v>
      </c>
      <c r="DD21" s="38">
        <f t="shared" si="5"/>
        <v>30784</v>
      </c>
      <c r="DE21" s="38">
        <f t="shared" si="5"/>
        <v>15614</v>
      </c>
      <c r="DF21" s="38">
        <f t="shared" si="5"/>
        <v>321</v>
      </c>
      <c r="DG21" s="38">
        <f t="shared" si="5"/>
        <v>211</v>
      </c>
    </row>
    <row r="22" spans="1:111" x14ac:dyDescent="0.25">
      <c r="P22" s="5"/>
    </row>
    <row r="23" spans="1:111" s="6" customFormat="1" ht="14.25" x14ac:dyDescent="0.2"/>
    <row r="24" spans="1:111" x14ac:dyDescent="0.25">
      <c r="A24" s="4"/>
      <c r="B24" s="6" t="s">
        <v>8</v>
      </c>
      <c r="C24" s="7"/>
      <c r="D24" s="7"/>
      <c r="E24" s="7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7"/>
      <c r="R24" s="6"/>
      <c r="S24" s="6"/>
      <c r="T24" s="6"/>
      <c r="U24" s="6"/>
    </row>
    <row r="25" spans="1:111" x14ac:dyDescent="0.25">
      <c r="A25" s="3"/>
      <c r="B25" s="3"/>
      <c r="C25" s="3"/>
      <c r="D25" s="3"/>
      <c r="E25" s="3"/>
      <c r="F25" s="3"/>
    </row>
    <row r="26" spans="1:111" x14ac:dyDescent="0.25">
      <c r="A26" s="3"/>
      <c r="B26" s="3"/>
      <c r="C26" s="3"/>
      <c r="D26" s="3"/>
      <c r="E26" s="3"/>
      <c r="F26" s="3"/>
    </row>
  </sheetData>
  <mergeCells count="22">
    <mergeCell ref="BJ6:BN6"/>
    <mergeCell ref="AA6:AE6"/>
    <mergeCell ref="AF6:AJ6"/>
    <mergeCell ref="A1:K1"/>
    <mergeCell ref="AU6:AY6"/>
    <mergeCell ref="AZ6:BD6"/>
    <mergeCell ref="BE6:BI6"/>
    <mergeCell ref="AK6:AO6"/>
    <mergeCell ref="B6:F6"/>
    <mergeCell ref="G6:K6"/>
    <mergeCell ref="L6:P6"/>
    <mergeCell ref="Q6:U6"/>
    <mergeCell ref="V6:Z6"/>
    <mergeCell ref="AP6:AT6"/>
    <mergeCell ref="CI6:CM6"/>
    <mergeCell ref="CN6:CR6"/>
    <mergeCell ref="CS6:CW6"/>
    <mergeCell ref="CX6:DB6"/>
    <mergeCell ref="BO6:BS6"/>
    <mergeCell ref="BT6:BX6"/>
    <mergeCell ref="BY6:CC6"/>
    <mergeCell ref="CD6:CH6"/>
  </mergeCells>
  <phoneticPr fontId="0" type="noConversion"/>
  <pageMargins left="0.31496062992125984" right="0.31496062992125984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Einsatzbereiche</vt:lpstr>
      <vt:lpstr>Einsatzbereiche!Druckbereich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2024-04-26T09:01:27Z</dcterms:modified>
</cp:coreProperties>
</file>