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6"/>
  <workbookPr/>
  <mc:AlternateContent xmlns:mc="http://schemas.openxmlformats.org/markup-compatibility/2006">
    <mc:Choice Requires="x15">
      <x15ac:absPath xmlns:x15ac="http://schemas.microsoft.com/office/spreadsheetml/2010/11/ac" url="C:\Users\kirsch\Downloads\"/>
    </mc:Choice>
  </mc:AlternateContent>
  <xr:revisionPtr revIDLastSave="0" documentId="13_ncr:1_{EF611210-BA4B-4D3C-AA6E-95CFDD799C0A}" xr6:coauthVersionLast="36" xr6:coauthVersionMax="36" xr10:uidLastSave="{00000000-0000-0000-0000-000000000000}"/>
  <bookViews>
    <workbookView xWindow="0" yWindow="0" windowWidth="21576" windowHeight="6816" xr2:uid="{00000000-000D-0000-FFFF-FFFF00000000}"/>
  </bookViews>
  <sheets>
    <sheet name="Tabelle1-lfd.Fälle" sheetId="5" r:id="rId1"/>
  </sheets>
  <externalReferences>
    <externalReference r:id="rId2"/>
  </externalReferences>
  <definedNames>
    <definedName name="_xlnm.Print_Area" localSheetId="0">'Tabelle1-lfd.Fälle'!$A$1:$X$37</definedName>
  </definedNames>
  <calcPr calcId="191029"/>
</workbook>
</file>

<file path=xl/calcChain.xml><?xml version="1.0" encoding="utf-8"?>
<calcChain xmlns="http://schemas.openxmlformats.org/spreadsheetml/2006/main">
  <c r="X33" i="5" l="1"/>
  <c r="W33" i="5"/>
  <c r="V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X2" i="5"/>
  <c r="J5" i="5" s="1"/>
  <c r="B33" i="5" l="1"/>
</calcChain>
</file>

<file path=xl/sharedStrings.xml><?xml version="1.0" encoding="utf-8"?>
<sst xmlns="http://schemas.openxmlformats.org/spreadsheetml/2006/main" count="37" uniqueCount="37">
  <si>
    <t>Bundesministerium für Familie, Senioren, Frauen und Jugend</t>
  </si>
  <si>
    <t>Unterhaltsvorschussgesetz (UVG)</t>
  </si>
  <si>
    <t>Tabelle 1: Übersicht laufende Fälle</t>
  </si>
  <si>
    <t xml:space="preserve">Zahl der Fälle, in denen Unterhaltsleistungen gezahlt wurden, nach Alter der Leistungsberechtigten
</t>
  </si>
  <si>
    <t>Fälle insgesamt</t>
  </si>
  <si>
    <t>Land</t>
  </si>
  <si>
    <t>Betreuender Elternteil ist</t>
  </si>
  <si>
    <t>weibl.</t>
  </si>
  <si>
    <t>männl.</t>
  </si>
  <si>
    <t>Baden-Württemberg</t>
  </si>
  <si>
    <t>Bayern</t>
  </si>
  <si>
    <t>Berlin</t>
  </si>
  <si>
    <t>Brandenburg</t>
  </si>
  <si>
    <t>Bremen</t>
  </si>
  <si>
    <t>Hamburg</t>
  </si>
  <si>
    <t>Hessen</t>
  </si>
  <si>
    <t>Mecklenburg-Vorp.</t>
  </si>
  <si>
    <t>Niedersachsen</t>
  </si>
  <si>
    <t>Nordrhein-Westfalen</t>
  </si>
  <si>
    <t>Rheinland-Pfalz</t>
  </si>
  <si>
    <t>Saarland</t>
  </si>
  <si>
    <t>Sachsen</t>
  </si>
  <si>
    <t>Sachsen-Anhalt</t>
  </si>
  <si>
    <t>Schleswig-Holstein</t>
  </si>
  <si>
    <t>Thüringen</t>
  </si>
  <si>
    <t>Insgesamt</t>
  </si>
  <si>
    <t>Erläuterungen:</t>
  </si>
  <si>
    <t>Betreuende Elternteile werden für jedes Kind im UVG-Leistungsbezug gesondert erfasst. Die Summe der Elternteile muss der Zahl der Fälle insgesamt entsprechen.</t>
  </si>
  <si>
    <r>
      <rPr>
        <sz val="8"/>
        <rFont val="Arial"/>
        <family val="2"/>
      </rPr>
      <t xml:space="preserve">Unter "weiteres" werden Elternteile erfasst, die weder eine weibliche noch eine männliche Geschlechtsidentität haben oder sich nicht zuordnen. </t>
    </r>
    <r>
      <rPr>
        <strike/>
        <sz val="8"/>
        <rFont val="Arial"/>
        <family val="2"/>
      </rPr>
      <t xml:space="preserve">
</t>
    </r>
  </si>
  <si>
    <t xml:space="preserve">UVG Statistik </t>
  </si>
  <si>
    <t xml:space="preserve">Leistungsberechtigte </t>
  </si>
  <si>
    <t xml:space="preserve">Leistungsberechtigte  </t>
  </si>
  <si>
    <t>Stichtag:</t>
  </si>
  <si>
    <t>weiteres</t>
  </si>
  <si>
    <t>Kinder, die am Stichtag ihren Geburtstag haben,  gehören jeweils zu der Altersgruppe (z.B. in Altersgruppe 4 haben die Kinder das 4. Lebensjahr bereits vollendet, 
jedoch noch nicht das 5. Lebensjahr), die an diesem Tag beginnt.</t>
  </si>
  <si>
    <t>213 - 2627 - 05/000</t>
  </si>
  <si>
    <t>30.09.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</si>
</sst>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€_-;\-* #,##0.00\ _€_-;_-* &quot;-&quot;??\ _€_-;_-@_-"/>
    <numFmt numFmtId="164" formatCode="_-* #,##0\ _D_M_-;\-* #,##0\ _D_M_-;_-* &quot;-&quot;??\ _D_M_-;_-@_-"/>
    <numFmt numFmtId="165" formatCode="_-* #,##0.00\ _D_M_-;\-* #,##0.00\ _D_M_-;_-* &quot;-&quot;??\ _D_M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9"/>
      <name val="Arial"/>
      <family val="2"/>
    </font>
    <font>
      <sz val="14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4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trike/>
      <sz val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4"/>
      <name val="Arial"/>
      <family val="2"/>
    </font>
    <font>
      <sz val="9"/>
      <color indexed="8"/>
      <name val="Arial"/>
      <family val="2"/>
    </font>
    <font>
      <sz val="8"/>
      <color rgb="FFFF0000"/>
      <name val="Arial"/>
      <family val="2"/>
    </font>
    <font>
      <sz val="8"/>
      <color indexed="8"/>
      <name val="Arial"/>
      <family val="2"/>
    </font>
    <font>
      <b/>
      <sz val="8"/>
      <color indexed="4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13" fillId="0" borderId="0"/>
    <xf numFmtId="165" fontId="3" fillId="0" borderId="0" applyFont="0" applyFill="0" applyBorder="0" applyAlignment="0" applyProtection="0"/>
    <xf numFmtId="0" fontId="1" fillId="0" borderId="0"/>
    <xf numFmtId="0" fontId="3" fillId="0" borderId="0"/>
    <xf numFmtId="0" fontId="14" fillId="0" borderId="0"/>
    <xf numFmtId="0" fontId="15" fillId="0" borderId="0"/>
    <xf numFmtId="0" fontId="14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</cellStyleXfs>
  <cellXfs count="71">
    <xf numFmtId="0" fontId="0" fillId="0" borderId="0" xfId="0"/>
    <xf numFmtId="0" fontId="2" fillId="0" borderId="0" xfId="0" applyFont="1"/>
    <xf numFmtId="3" fontId="0" fillId="0" borderId="0" xfId="0" applyNumberFormat="1"/>
    <xf numFmtId="3" fontId="4" fillId="0" borderId="0" xfId="0" applyNumberFormat="1" applyFont="1"/>
    <xf numFmtId="3" fontId="4" fillId="0" borderId="0" xfId="0" applyNumberFormat="1" applyFont="1" applyAlignment="1"/>
    <xf numFmtId="0" fontId="3" fillId="0" borderId="0" xfId="0" applyFont="1"/>
    <xf numFmtId="3" fontId="5" fillId="0" borderId="0" xfId="0" applyNumberFormat="1" applyFont="1"/>
    <xf numFmtId="3" fontId="6" fillId="0" borderId="0" xfId="0" applyNumberFormat="1" applyFont="1"/>
    <xf numFmtId="3" fontId="3" fillId="0" borderId="0" xfId="0" applyNumberFormat="1" applyFont="1" applyAlignment="1"/>
    <xf numFmtId="3" fontId="7" fillId="0" borderId="0" xfId="0" applyNumberFormat="1" applyFont="1"/>
    <xf numFmtId="3" fontId="5" fillId="0" borderId="0" xfId="0" applyNumberFormat="1" applyFont="1" applyAlignment="1"/>
    <xf numFmtId="3" fontId="2" fillId="0" borderId="0" xfId="0" applyNumberFormat="1" applyFont="1"/>
    <xf numFmtId="3" fontId="3" fillId="0" borderId="0" xfId="0" applyNumberFormat="1" applyFont="1"/>
    <xf numFmtId="0" fontId="2" fillId="0" borderId="1" xfId="0" applyFont="1" applyBorder="1"/>
    <xf numFmtId="0" fontId="2" fillId="0" borderId="5" xfId="0" applyFont="1" applyBorder="1"/>
    <xf numFmtId="0" fontId="6" fillId="0" borderId="11" xfId="0" applyFont="1" applyBorder="1" applyAlignment="1">
      <alignment horizontal="center"/>
    </xf>
    <xf numFmtId="3" fontId="6" fillId="0" borderId="1" xfId="0" applyNumberFormat="1" applyFont="1" applyBorder="1" applyAlignment="1"/>
    <xf numFmtId="3" fontId="6" fillId="0" borderId="5" xfId="0" applyNumberFormat="1" applyFont="1" applyBorder="1" applyAlignment="1"/>
    <xf numFmtId="0" fontId="3" fillId="0" borderId="5" xfId="0" applyFont="1" applyBorder="1"/>
    <xf numFmtId="0" fontId="9" fillId="0" borderId="12" xfId="0" applyFont="1" applyBorder="1"/>
    <xf numFmtId="3" fontId="5" fillId="2" borderId="11" xfId="0" applyNumberFormat="1" applyFont="1" applyFill="1" applyBorder="1" applyAlignment="1">
      <alignment horizontal="center" vertical="center"/>
    </xf>
    <xf numFmtId="0" fontId="10" fillId="0" borderId="11" xfId="0" applyFont="1" applyBorder="1"/>
    <xf numFmtId="0" fontId="11" fillId="0" borderId="0" xfId="0" applyFont="1"/>
    <xf numFmtId="0" fontId="10" fillId="0" borderId="1" xfId="0" applyFont="1" applyBorder="1"/>
    <xf numFmtId="0" fontId="0" fillId="0" borderId="0" xfId="0"/>
    <xf numFmtId="0" fontId="2" fillId="0" borderId="11" xfId="0" applyFont="1" applyBorder="1"/>
    <xf numFmtId="0" fontId="9" fillId="0" borderId="0" xfId="0" applyFont="1" applyFill="1" applyBorder="1"/>
    <xf numFmtId="164" fontId="3" fillId="0" borderId="0" xfId="2" applyNumberFormat="1" applyFont="1"/>
    <xf numFmtId="0" fontId="5" fillId="0" borderId="0" xfId="0" applyFont="1"/>
    <xf numFmtId="0" fontId="6" fillId="0" borderId="6" xfId="0" applyFont="1" applyBorder="1" applyAlignment="1">
      <alignment horizontal="center"/>
    </xf>
    <xf numFmtId="0" fontId="5" fillId="0" borderId="11" xfId="0" applyFont="1" applyBorder="1" applyAlignment="1">
      <alignment horizontal="center" vertical="center"/>
    </xf>
    <xf numFmtId="164" fontId="0" fillId="0" borderId="0" xfId="2" applyNumberFormat="1" applyFont="1"/>
    <xf numFmtId="0" fontId="19" fillId="0" borderId="0" xfId="2" applyNumberFormat="1" applyFont="1"/>
    <xf numFmtId="49" fontId="0" fillId="0" borderId="0" xfId="0" applyNumberFormat="1" applyAlignment="1">
      <alignment horizontal="center"/>
    </xf>
    <xf numFmtId="164" fontId="2" fillId="0" borderId="0" xfId="2" applyNumberFormat="1" applyFont="1"/>
    <xf numFmtId="3" fontId="0" fillId="0" borderId="0" xfId="0" applyNumberFormat="1" applyAlignment="1">
      <alignment horizontal="right"/>
    </xf>
    <xf numFmtId="0" fontId="6" fillId="0" borderId="5" xfId="0" applyFont="1" applyBorder="1" applyAlignment="1"/>
    <xf numFmtId="3" fontId="20" fillId="0" borderId="11" xfId="0" applyNumberFormat="1" applyFont="1" applyBorder="1"/>
    <xf numFmtId="0" fontId="6" fillId="0" borderId="12" xfId="0" applyFont="1" applyBorder="1" applyAlignment="1"/>
    <xf numFmtId="0" fontId="2" fillId="0" borderId="13" xfId="0" applyFont="1" applyBorder="1"/>
    <xf numFmtId="3" fontId="12" fillId="0" borderId="13" xfId="2" applyNumberFormat="1" applyFont="1" applyBorder="1"/>
    <xf numFmtId="3" fontId="12" fillId="0" borderId="13" xfId="0" applyNumberFormat="1" applyFont="1" applyBorder="1"/>
    <xf numFmtId="0" fontId="2" fillId="0" borderId="12" xfId="0" applyFont="1" applyBorder="1"/>
    <xf numFmtId="3" fontId="18" fillId="0" borderId="12" xfId="2" applyNumberFormat="1" applyFont="1" applyBorder="1"/>
    <xf numFmtId="3" fontId="18" fillId="0" borderId="12" xfId="0" applyNumberFormat="1" applyFont="1" applyBorder="1"/>
    <xf numFmtId="0" fontId="21" fillId="0" borderId="0" xfId="0" applyFont="1"/>
    <xf numFmtId="3" fontId="0" fillId="0" borderId="0" xfId="0" applyNumberFormat="1" applyAlignment="1">
      <alignment vertical="top"/>
    </xf>
    <xf numFmtId="0" fontId="5" fillId="0" borderId="11" xfId="0" applyFont="1" applyBorder="1" applyAlignment="1">
      <alignment horizontal="center"/>
    </xf>
    <xf numFmtId="3" fontId="22" fillId="0" borderId="11" xfId="0" applyNumberFormat="1" applyFont="1" applyBorder="1"/>
    <xf numFmtId="3" fontId="23" fillId="0" borderId="13" xfId="0" applyNumberFormat="1" applyFont="1" applyBorder="1"/>
    <xf numFmtId="3" fontId="9" fillId="0" borderId="12" xfId="2" applyNumberFormat="1" applyFont="1" applyBorder="1"/>
    <xf numFmtId="3" fontId="9" fillId="0" borderId="12" xfId="0" applyNumberFormat="1" applyFont="1" applyBorder="1"/>
    <xf numFmtId="164" fontId="3" fillId="0" borderId="2" xfId="2" applyNumberFormat="1" applyFont="1" applyBorder="1" applyAlignment="1">
      <alignment horizontal="left" wrapText="1"/>
    </xf>
    <xf numFmtId="164" fontId="0" fillId="0" borderId="3" xfId="2" applyNumberFormat="1" applyFont="1" applyBorder="1" applyAlignment="1">
      <alignment horizontal="left"/>
    </xf>
    <xf numFmtId="164" fontId="0" fillId="0" borderId="4" xfId="2" applyNumberFormat="1" applyFont="1" applyBorder="1" applyAlignment="1">
      <alignment horizontal="left"/>
    </xf>
    <xf numFmtId="164" fontId="0" fillId="0" borderId="6" xfId="2" applyNumberFormat="1" applyFont="1" applyBorder="1" applyAlignment="1">
      <alignment horizontal="left"/>
    </xf>
    <xf numFmtId="164" fontId="0" fillId="0" borderId="0" xfId="2" applyNumberFormat="1" applyFont="1" applyBorder="1" applyAlignment="1">
      <alignment horizontal="left"/>
    </xf>
    <xf numFmtId="164" fontId="0" fillId="0" borderId="7" xfId="2" applyNumberFormat="1" applyFont="1" applyBorder="1" applyAlignment="1">
      <alignment horizontal="left"/>
    </xf>
    <xf numFmtId="164" fontId="0" fillId="0" borderId="8" xfId="2" applyNumberFormat="1" applyFont="1" applyBorder="1" applyAlignment="1">
      <alignment horizontal="left"/>
    </xf>
    <xf numFmtId="164" fontId="0" fillId="0" borderId="9" xfId="2" applyNumberFormat="1" applyFont="1" applyBorder="1" applyAlignment="1">
      <alignment horizontal="left"/>
    </xf>
    <xf numFmtId="164" fontId="0" fillId="0" borderId="10" xfId="2" applyNumberFormat="1" applyFont="1" applyBorder="1" applyAlignment="1">
      <alignment horizontal="left"/>
    </xf>
    <xf numFmtId="164" fontId="5" fillId="0" borderId="11" xfId="2" applyNumberFormat="1" applyFont="1" applyBorder="1" applyAlignment="1">
      <alignment horizontal="center" wrapText="1"/>
    </xf>
    <xf numFmtId="0" fontId="5" fillId="0" borderId="11" xfId="0" applyFont="1" applyBorder="1" applyAlignment="1">
      <alignment horizontal="center"/>
    </xf>
    <xf numFmtId="3" fontId="5" fillId="0" borderId="11" xfId="0" applyNumberFormat="1" applyFont="1" applyBorder="1" applyAlignment="1">
      <alignment horizontal="center"/>
    </xf>
    <xf numFmtId="0" fontId="5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top" wrapText="1"/>
    </xf>
    <xf numFmtId="0" fontId="5" fillId="0" borderId="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</cellXfs>
  <cellStyles count="14">
    <cellStyle name="Komma 2" xfId="2" xr:uid="{00000000-0005-0000-0000-000000000000}"/>
    <cellStyle name="Komma 2 2" xfId="8" xr:uid="{00000000-0005-0000-0000-000001000000}"/>
    <cellStyle name="Normal" xfId="10" xr:uid="{00000000-0005-0000-0000-000002000000}"/>
    <cellStyle name="Standard" xfId="0" builtinId="0"/>
    <cellStyle name="Standard 2" xfId="3" xr:uid="{00000000-0005-0000-0000-000004000000}"/>
    <cellStyle name="Standard 2 2" xfId="7" xr:uid="{00000000-0005-0000-0000-000005000000}"/>
    <cellStyle name="Standard 2 2 2" xfId="12" xr:uid="{00000000-0005-0000-0000-000006000000}"/>
    <cellStyle name="Standard 3" xfId="1" xr:uid="{00000000-0005-0000-0000-000007000000}"/>
    <cellStyle name="Standard 3 2" xfId="9" xr:uid="{00000000-0005-0000-0000-000008000000}"/>
    <cellStyle name="Standard 4" xfId="4" xr:uid="{00000000-0005-0000-0000-000009000000}"/>
    <cellStyle name="Standard 5" xfId="5" xr:uid="{00000000-0005-0000-0000-00000A000000}"/>
    <cellStyle name="Standard 5 2" xfId="11" xr:uid="{00000000-0005-0000-0000-00000B000000}"/>
    <cellStyle name="Standard 6" xfId="6" xr:uid="{00000000-0005-0000-0000-00000C000000}"/>
    <cellStyle name="Standard 7" xfId="13" xr:uid="{00000000-0005-0000-0000-00000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abt2\213\Statistik\2019\UVG-Geschaeftsstatistik_Auswertung%202019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VG-Geschäftsstatistik 2019"/>
      <sheetName val="Tabelle2"/>
      <sheetName val="Tabelle1"/>
      <sheetName val="Bundesländer"/>
      <sheetName val="Hinweise"/>
      <sheetName val="Tabelle 1-lfd.Fälle_31.03."/>
      <sheetName val="Tabelle 1-lfd.Fälle_30.06."/>
      <sheetName val="Tabelle 1-lfd.Fälle_30.09."/>
      <sheetName val="Tabelle 1-lfd.Fälle_31.12."/>
      <sheetName val="Tabelle 2-Antragsbearbeitung"/>
      <sheetName val="Tabelle 3_Beendigungen+Ek"/>
      <sheetName val="Tabelle 4-Ausfallleistungsfälle"/>
      <sheetName val="Tabelle 5-Anspruchsübergänge"/>
      <sheetName val="Tabelle 6-Rückgriffserfolg"/>
      <sheetName val="Tabelle 7-Rückgriffsaktivitäten"/>
    </sheetNames>
    <sheetDataSet>
      <sheetData sheetId="0">
        <row r="3">
          <cell r="F3" t="str">
            <v>2019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40"/>
  <sheetViews>
    <sheetView tabSelected="1" topLeftCell="G2" workbookViewId="0">
      <selection activeCell="R28" sqref="R28"/>
    </sheetView>
  </sheetViews>
  <sheetFormatPr baseColWidth="10" defaultColWidth="10.44140625" defaultRowHeight="14.4" x14ac:dyDescent="0.3"/>
  <cols>
    <col min="1" max="1" width="20" style="1" customWidth="1"/>
    <col min="2" max="2" width="7.6640625" style="31" customWidth="1"/>
    <col min="3" max="3" width="6.6640625" style="1" customWidth="1"/>
    <col min="4" max="4" width="6.6640625" style="24" customWidth="1"/>
    <col min="5" max="9" width="6.6640625" style="2" customWidth="1"/>
    <col min="10" max="10" width="6.44140625" style="2" customWidth="1"/>
    <col min="11" max="20" width="6.6640625" style="2" customWidth="1"/>
    <col min="21" max="21" width="1.5546875" style="2" customWidth="1"/>
    <col min="22" max="22" width="7.44140625" style="2" customWidth="1"/>
    <col min="23" max="23" width="6.6640625" style="2" customWidth="1"/>
    <col min="24" max="24" width="7.6640625" style="2" customWidth="1"/>
    <col min="25" max="25" width="6.33203125" style="24" customWidth="1"/>
    <col min="26" max="16384" width="10.44140625" style="24"/>
  </cols>
  <sheetData>
    <row r="1" spans="1:24" hidden="1" x14ac:dyDescent="0.3"/>
    <row r="2" spans="1:24" ht="17.399999999999999" x14ac:dyDescent="0.3">
      <c r="A2" s="1" t="s">
        <v>0</v>
      </c>
      <c r="N2" s="3"/>
      <c r="P2" s="3"/>
      <c r="Q2" s="3"/>
      <c r="R2" s="3"/>
      <c r="T2" s="4" t="s">
        <v>29</v>
      </c>
      <c r="U2" s="3"/>
      <c r="V2" s="3"/>
      <c r="W2" s="3"/>
      <c r="X2" s="32" t="str">
        <f>'[1]UVG-Geschäftsstatistik 2019'!F3</f>
        <v>2019</v>
      </c>
    </row>
    <row r="3" spans="1:24" x14ac:dyDescent="0.3">
      <c r="A3" s="1" t="s">
        <v>35</v>
      </c>
      <c r="C3" s="5"/>
      <c r="M3" s="6"/>
      <c r="Q3" s="7"/>
      <c r="R3" s="7"/>
      <c r="S3" s="7"/>
      <c r="T3" s="8" t="s">
        <v>30</v>
      </c>
      <c r="U3" s="7"/>
      <c r="V3" s="24"/>
      <c r="W3" s="24"/>
      <c r="X3" s="33"/>
    </row>
    <row r="4" spans="1:24" ht="17.399999999999999" x14ac:dyDescent="0.3">
      <c r="B4" s="34"/>
      <c r="F4" s="9" t="s">
        <v>1</v>
      </c>
      <c r="O4" s="10"/>
    </row>
    <row r="5" spans="1:24" x14ac:dyDescent="0.3">
      <c r="E5" s="11"/>
      <c r="F5" s="12" t="s">
        <v>31</v>
      </c>
      <c r="J5" s="2" t="str">
        <f>X2</f>
        <v>2019</v>
      </c>
      <c r="L5" s="35" t="s">
        <v>32</v>
      </c>
      <c r="M5" s="11" t="s">
        <v>36</v>
      </c>
    </row>
    <row r="6" spans="1:24" x14ac:dyDescent="0.3">
      <c r="E6" s="11"/>
      <c r="F6" s="11" t="s">
        <v>2</v>
      </c>
    </row>
    <row r="7" spans="1:24" x14ac:dyDescent="0.3">
      <c r="E7" s="11"/>
    </row>
    <row r="8" spans="1:24" ht="15" customHeight="1" x14ac:dyDescent="0.3">
      <c r="A8" s="13"/>
      <c r="B8" s="52" t="s">
        <v>3</v>
      </c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4"/>
    </row>
    <row r="9" spans="1:24" x14ac:dyDescent="0.3">
      <c r="A9" s="14"/>
      <c r="B9" s="55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7"/>
    </row>
    <row r="10" spans="1:24" x14ac:dyDescent="0.3">
      <c r="A10" s="14"/>
      <c r="B10" s="55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7"/>
    </row>
    <row r="11" spans="1:24" x14ac:dyDescent="0.3">
      <c r="A11" s="14"/>
      <c r="B11" s="58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60"/>
    </row>
    <row r="12" spans="1:24" ht="15" hidden="1" customHeight="1" x14ac:dyDescent="0.3">
      <c r="A12" s="14"/>
      <c r="B12" s="61" t="s">
        <v>4</v>
      </c>
      <c r="C12" s="62">
        <v>0</v>
      </c>
      <c r="D12" s="62">
        <v>1</v>
      </c>
      <c r="E12" s="63">
        <v>2</v>
      </c>
      <c r="F12" s="63">
        <v>3</v>
      </c>
      <c r="G12" s="62">
        <v>4</v>
      </c>
      <c r="H12" s="62">
        <v>5</v>
      </c>
      <c r="I12" s="63">
        <v>6</v>
      </c>
      <c r="J12" s="63">
        <v>7</v>
      </c>
      <c r="K12" s="62">
        <v>8</v>
      </c>
      <c r="L12" s="62">
        <v>9</v>
      </c>
      <c r="M12" s="63">
        <v>10</v>
      </c>
      <c r="N12" s="63">
        <v>11</v>
      </c>
      <c r="O12" s="62">
        <v>12</v>
      </c>
      <c r="P12" s="63">
        <v>13</v>
      </c>
      <c r="Q12" s="62">
        <v>14</v>
      </c>
      <c r="R12" s="63">
        <v>15</v>
      </c>
      <c r="S12" s="62">
        <v>16</v>
      </c>
      <c r="T12" s="47"/>
      <c r="U12" s="15"/>
      <c r="V12" s="15"/>
      <c r="W12" s="15"/>
      <c r="X12" s="16"/>
    </row>
    <row r="13" spans="1:24" ht="15" hidden="1" customHeight="1" x14ac:dyDescent="0.3">
      <c r="A13" s="14"/>
      <c r="B13" s="61"/>
      <c r="C13" s="62"/>
      <c r="D13" s="62"/>
      <c r="E13" s="63"/>
      <c r="F13" s="63"/>
      <c r="G13" s="62"/>
      <c r="H13" s="62"/>
      <c r="I13" s="63"/>
      <c r="J13" s="63"/>
      <c r="K13" s="62"/>
      <c r="L13" s="62"/>
      <c r="M13" s="63"/>
      <c r="N13" s="63"/>
      <c r="O13" s="62"/>
      <c r="P13" s="63"/>
      <c r="Q13" s="62"/>
      <c r="R13" s="63"/>
      <c r="S13" s="62"/>
      <c r="T13" s="47"/>
      <c r="U13" s="15"/>
      <c r="V13" s="15"/>
      <c r="W13" s="15"/>
      <c r="X13" s="17"/>
    </row>
    <row r="14" spans="1:24" x14ac:dyDescent="0.3">
      <c r="A14" s="18" t="s">
        <v>5</v>
      </c>
      <c r="B14" s="61"/>
      <c r="C14" s="62"/>
      <c r="D14" s="62"/>
      <c r="E14" s="63"/>
      <c r="F14" s="63"/>
      <c r="G14" s="62"/>
      <c r="H14" s="62"/>
      <c r="I14" s="63"/>
      <c r="J14" s="63"/>
      <c r="K14" s="62"/>
      <c r="L14" s="62"/>
      <c r="M14" s="63"/>
      <c r="N14" s="63"/>
      <c r="O14" s="62"/>
      <c r="P14" s="63"/>
      <c r="Q14" s="62"/>
      <c r="R14" s="63"/>
      <c r="S14" s="62"/>
      <c r="T14" s="66">
        <v>17</v>
      </c>
      <c r="U14" s="29"/>
      <c r="V14" s="68" t="s">
        <v>6</v>
      </c>
      <c r="W14" s="69"/>
      <c r="X14" s="70"/>
    </row>
    <row r="15" spans="1:24" x14ac:dyDescent="0.3">
      <c r="A15" s="19"/>
      <c r="B15" s="61"/>
      <c r="C15" s="62"/>
      <c r="D15" s="62"/>
      <c r="E15" s="63"/>
      <c r="F15" s="63"/>
      <c r="G15" s="62"/>
      <c r="H15" s="62"/>
      <c r="I15" s="63"/>
      <c r="J15" s="63"/>
      <c r="K15" s="62"/>
      <c r="L15" s="62"/>
      <c r="M15" s="63"/>
      <c r="N15" s="63"/>
      <c r="O15" s="62"/>
      <c r="P15" s="63"/>
      <c r="Q15" s="62"/>
      <c r="R15" s="63"/>
      <c r="S15" s="62"/>
      <c r="T15" s="67"/>
      <c r="U15" s="36"/>
      <c r="V15" s="30" t="s">
        <v>7</v>
      </c>
      <c r="W15" s="30" t="s">
        <v>8</v>
      </c>
      <c r="X15" s="20" t="s">
        <v>33</v>
      </c>
    </row>
    <row r="16" spans="1:24" s="22" customFormat="1" ht="13.2" x14ac:dyDescent="0.25">
      <c r="A16" s="21" t="s">
        <v>9</v>
      </c>
      <c r="B16" s="48">
        <v>65507</v>
      </c>
      <c r="C16" s="48">
        <v>889</v>
      </c>
      <c r="D16" s="48">
        <v>1908</v>
      </c>
      <c r="E16" s="48">
        <v>2415</v>
      </c>
      <c r="F16" s="48">
        <v>2932</v>
      </c>
      <c r="G16" s="48">
        <v>3309</v>
      </c>
      <c r="H16" s="48">
        <v>3520</v>
      </c>
      <c r="I16" s="48">
        <v>3838</v>
      </c>
      <c r="J16" s="48">
        <v>4256</v>
      </c>
      <c r="K16" s="48">
        <v>4489</v>
      </c>
      <c r="L16" s="48">
        <v>4698</v>
      </c>
      <c r="M16" s="48">
        <v>4799</v>
      </c>
      <c r="N16" s="48">
        <v>5173</v>
      </c>
      <c r="O16" s="48">
        <v>4212</v>
      </c>
      <c r="P16" s="48">
        <v>4348</v>
      </c>
      <c r="Q16" s="48">
        <v>4226</v>
      </c>
      <c r="R16" s="48">
        <v>3813</v>
      </c>
      <c r="S16" s="48">
        <v>3589</v>
      </c>
      <c r="T16" s="48">
        <v>3093</v>
      </c>
      <c r="U16" s="36"/>
      <c r="V16" s="37">
        <v>60886</v>
      </c>
      <c r="W16" s="37">
        <v>4607</v>
      </c>
      <c r="X16" s="37">
        <v>14</v>
      </c>
    </row>
    <row r="17" spans="1:24" s="22" customFormat="1" ht="13.2" x14ac:dyDescent="0.25">
      <c r="A17" s="21" t="s">
        <v>10</v>
      </c>
      <c r="B17" s="48">
        <v>81041</v>
      </c>
      <c r="C17" s="48">
        <v>1158</v>
      </c>
      <c r="D17" s="48">
        <v>2553</v>
      </c>
      <c r="E17" s="48">
        <v>3099</v>
      </c>
      <c r="F17" s="48">
        <v>3549</v>
      </c>
      <c r="G17" s="48">
        <v>3964</v>
      </c>
      <c r="H17" s="48">
        <v>4456</v>
      </c>
      <c r="I17" s="48">
        <v>4756</v>
      </c>
      <c r="J17" s="48">
        <v>5105</v>
      </c>
      <c r="K17" s="48">
        <v>5311</v>
      </c>
      <c r="L17" s="48">
        <v>5509</v>
      </c>
      <c r="M17" s="48">
        <v>5802</v>
      </c>
      <c r="N17" s="48">
        <v>6242</v>
      </c>
      <c r="O17" s="48">
        <v>5310</v>
      </c>
      <c r="P17" s="48">
        <v>5468</v>
      </c>
      <c r="Q17" s="48">
        <v>5331</v>
      </c>
      <c r="R17" s="48">
        <v>4967</v>
      </c>
      <c r="S17" s="48">
        <v>4520</v>
      </c>
      <c r="T17" s="48">
        <v>3941</v>
      </c>
      <c r="U17" s="36"/>
      <c r="V17" s="37">
        <v>72717</v>
      </c>
      <c r="W17" s="37">
        <v>8318</v>
      </c>
      <c r="X17" s="37">
        <v>6</v>
      </c>
    </row>
    <row r="18" spans="1:24" s="22" customFormat="1" ht="13.2" x14ac:dyDescent="0.25">
      <c r="A18" s="21" t="s">
        <v>11</v>
      </c>
      <c r="B18" s="48">
        <v>45280</v>
      </c>
      <c r="C18" s="48">
        <v>443</v>
      </c>
      <c r="D18" s="48">
        <v>1279</v>
      </c>
      <c r="E18" s="48">
        <v>1707</v>
      </c>
      <c r="F18" s="48">
        <v>2126</v>
      </c>
      <c r="G18" s="48">
        <v>2375</v>
      </c>
      <c r="H18" s="48">
        <v>2695</v>
      </c>
      <c r="I18" s="48">
        <v>3001</v>
      </c>
      <c r="J18" s="48">
        <v>3332</v>
      </c>
      <c r="K18" s="48">
        <v>3481</v>
      </c>
      <c r="L18" s="48">
        <v>3625</v>
      </c>
      <c r="M18" s="48">
        <v>3640</v>
      </c>
      <c r="N18" s="48">
        <v>3939</v>
      </c>
      <c r="O18" s="48">
        <v>2517</v>
      </c>
      <c r="P18" s="48">
        <v>2657</v>
      </c>
      <c r="Q18" s="48">
        <v>2332</v>
      </c>
      <c r="R18" s="48">
        <v>2258</v>
      </c>
      <c r="S18" s="48">
        <v>2049</v>
      </c>
      <c r="T18" s="48">
        <v>1824</v>
      </c>
      <c r="U18" s="36"/>
      <c r="V18" s="37">
        <v>42154</v>
      </c>
      <c r="W18" s="37">
        <v>3123</v>
      </c>
      <c r="X18" s="37">
        <v>3</v>
      </c>
    </row>
    <row r="19" spans="1:24" s="22" customFormat="1" ht="13.2" x14ac:dyDescent="0.25">
      <c r="A19" s="21" t="s">
        <v>12</v>
      </c>
      <c r="B19" s="48">
        <v>34816</v>
      </c>
      <c r="C19" s="48">
        <v>479</v>
      </c>
      <c r="D19" s="48">
        <v>936</v>
      </c>
      <c r="E19" s="48">
        <v>1134</v>
      </c>
      <c r="F19" s="48">
        <v>1453</v>
      </c>
      <c r="G19" s="48">
        <v>1607</v>
      </c>
      <c r="H19" s="48">
        <v>1823</v>
      </c>
      <c r="I19" s="48">
        <v>2117</v>
      </c>
      <c r="J19" s="48">
        <v>2293</v>
      </c>
      <c r="K19" s="48">
        <v>2462</v>
      </c>
      <c r="L19" s="48">
        <v>2569</v>
      </c>
      <c r="M19" s="48">
        <v>2661</v>
      </c>
      <c r="N19" s="48">
        <v>2735</v>
      </c>
      <c r="O19" s="48">
        <v>2393</v>
      </c>
      <c r="P19" s="48">
        <v>2388</v>
      </c>
      <c r="Q19" s="48">
        <v>2221</v>
      </c>
      <c r="R19" s="48">
        <v>2063</v>
      </c>
      <c r="S19" s="48">
        <v>1852</v>
      </c>
      <c r="T19" s="48">
        <v>1630</v>
      </c>
      <c r="U19" s="36"/>
      <c r="V19" s="37">
        <v>31917</v>
      </c>
      <c r="W19" s="37">
        <v>2895</v>
      </c>
      <c r="X19" s="37">
        <v>4</v>
      </c>
    </row>
    <row r="20" spans="1:24" s="22" customFormat="1" ht="13.2" x14ac:dyDescent="0.25">
      <c r="A20" s="21" t="s">
        <v>13</v>
      </c>
      <c r="B20" s="48">
        <v>12111</v>
      </c>
      <c r="C20" s="48">
        <v>262</v>
      </c>
      <c r="D20" s="48">
        <v>570</v>
      </c>
      <c r="E20" s="48">
        <v>677</v>
      </c>
      <c r="F20" s="48">
        <v>735</v>
      </c>
      <c r="G20" s="48">
        <v>813</v>
      </c>
      <c r="H20" s="48">
        <v>787</v>
      </c>
      <c r="I20" s="48">
        <v>817</v>
      </c>
      <c r="J20" s="48">
        <v>791</v>
      </c>
      <c r="K20" s="48">
        <v>816</v>
      </c>
      <c r="L20" s="48">
        <v>843</v>
      </c>
      <c r="M20" s="48">
        <v>841</v>
      </c>
      <c r="N20" s="48">
        <v>842</v>
      </c>
      <c r="O20" s="48">
        <v>538</v>
      </c>
      <c r="P20" s="48">
        <v>624</v>
      </c>
      <c r="Q20" s="48">
        <v>602</v>
      </c>
      <c r="R20" s="48">
        <v>555</v>
      </c>
      <c r="S20" s="48">
        <v>524</v>
      </c>
      <c r="T20" s="48">
        <v>474</v>
      </c>
      <c r="U20" s="36"/>
      <c r="V20" s="37">
        <v>11321</v>
      </c>
      <c r="W20" s="37">
        <v>789</v>
      </c>
      <c r="X20" s="37">
        <v>1</v>
      </c>
    </row>
    <row r="21" spans="1:24" s="22" customFormat="1" ht="13.2" x14ac:dyDescent="0.25">
      <c r="A21" s="21" t="s">
        <v>14</v>
      </c>
      <c r="B21" s="48">
        <v>24809</v>
      </c>
      <c r="C21" s="48">
        <v>449</v>
      </c>
      <c r="D21" s="48">
        <v>955</v>
      </c>
      <c r="E21" s="48">
        <v>1161</v>
      </c>
      <c r="F21" s="48">
        <v>1417</v>
      </c>
      <c r="G21" s="48">
        <v>1403</v>
      </c>
      <c r="H21" s="48">
        <v>1593</v>
      </c>
      <c r="I21" s="48">
        <v>1682</v>
      </c>
      <c r="J21" s="48">
        <v>1722</v>
      </c>
      <c r="K21" s="48">
        <v>1732</v>
      </c>
      <c r="L21" s="48">
        <v>1777</v>
      </c>
      <c r="M21" s="48">
        <v>1845</v>
      </c>
      <c r="N21" s="48">
        <v>1905</v>
      </c>
      <c r="O21" s="48">
        <v>1330</v>
      </c>
      <c r="P21" s="48">
        <v>1315</v>
      </c>
      <c r="Q21" s="48">
        <v>1258</v>
      </c>
      <c r="R21" s="48">
        <v>1144</v>
      </c>
      <c r="S21" s="48">
        <v>1078</v>
      </c>
      <c r="T21" s="48">
        <v>1043</v>
      </c>
      <c r="U21" s="36"/>
      <c r="V21" s="37">
        <v>23231</v>
      </c>
      <c r="W21" s="37">
        <v>1578</v>
      </c>
      <c r="X21" s="37">
        <v>0</v>
      </c>
    </row>
    <row r="22" spans="1:24" s="5" customFormat="1" ht="13.2" x14ac:dyDescent="0.25">
      <c r="A22" s="25" t="s">
        <v>15</v>
      </c>
      <c r="B22" s="48">
        <v>53622</v>
      </c>
      <c r="C22" s="48">
        <v>736</v>
      </c>
      <c r="D22" s="48">
        <v>1618</v>
      </c>
      <c r="E22" s="48">
        <v>2091</v>
      </c>
      <c r="F22" s="48">
        <v>2517</v>
      </c>
      <c r="G22" s="48">
        <v>2648</v>
      </c>
      <c r="H22" s="48">
        <v>2977</v>
      </c>
      <c r="I22" s="48">
        <v>3309</v>
      </c>
      <c r="J22" s="48">
        <v>3539</v>
      </c>
      <c r="K22" s="48">
        <v>3812</v>
      </c>
      <c r="L22" s="48">
        <v>3915</v>
      </c>
      <c r="M22" s="48">
        <v>4086</v>
      </c>
      <c r="N22" s="48">
        <v>4183</v>
      </c>
      <c r="O22" s="48">
        <v>3379</v>
      </c>
      <c r="P22" s="48">
        <v>3208</v>
      </c>
      <c r="Q22" s="48">
        <v>3229</v>
      </c>
      <c r="R22" s="48">
        <v>2991</v>
      </c>
      <c r="S22" s="48">
        <v>2765</v>
      </c>
      <c r="T22" s="48">
        <v>2619</v>
      </c>
      <c r="U22" s="36"/>
      <c r="V22" s="37">
        <v>49950</v>
      </c>
      <c r="W22" s="37">
        <v>3670</v>
      </c>
      <c r="X22" s="37">
        <v>2</v>
      </c>
    </row>
    <row r="23" spans="1:24" s="22" customFormat="1" ht="13.2" x14ac:dyDescent="0.25">
      <c r="A23" s="21" t="s">
        <v>16</v>
      </c>
      <c r="B23" s="48">
        <v>30380</v>
      </c>
      <c r="C23" s="48">
        <v>531</v>
      </c>
      <c r="D23" s="48">
        <v>871</v>
      </c>
      <c r="E23" s="48">
        <v>1130</v>
      </c>
      <c r="F23" s="48">
        <v>1292</v>
      </c>
      <c r="G23" s="48">
        <v>1489</v>
      </c>
      <c r="H23" s="48">
        <v>1596</v>
      </c>
      <c r="I23" s="48">
        <v>1833</v>
      </c>
      <c r="J23" s="48">
        <v>1957</v>
      </c>
      <c r="K23" s="48">
        <v>2168</v>
      </c>
      <c r="L23" s="48">
        <v>2211</v>
      </c>
      <c r="M23" s="48">
        <v>2235</v>
      </c>
      <c r="N23" s="48">
        <v>2155</v>
      </c>
      <c r="O23" s="48">
        <v>1999</v>
      </c>
      <c r="P23" s="48">
        <v>2089</v>
      </c>
      <c r="Q23" s="48">
        <v>1906</v>
      </c>
      <c r="R23" s="48">
        <v>1904</v>
      </c>
      <c r="S23" s="48">
        <v>1632</v>
      </c>
      <c r="T23" s="48">
        <v>1382</v>
      </c>
      <c r="U23" s="36"/>
      <c r="V23" s="37">
        <v>28028</v>
      </c>
      <c r="W23" s="37">
        <v>2349</v>
      </c>
      <c r="X23" s="37">
        <v>3</v>
      </c>
    </row>
    <row r="24" spans="1:24" s="22" customFormat="1" ht="13.2" x14ac:dyDescent="0.25">
      <c r="A24" s="21" t="s">
        <v>17</v>
      </c>
      <c r="B24" s="48">
        <v>85935</v>
      </c>
      <c r="C24" s="48">
        <v>1304</v>
      </c>
      <c r="D24" s="48">
        <v>2643</v>
      </c>
      <c r="E24" s="48">
        <v>3415</v>
      </c>
      <c r="F24" s="48">
        <v>3974</v>
      </c>
      <c r="G24" s="48">
        <v>4494</v>
      </c>
      <c r="H24" s="48">
        <v>4852</v>
      </c>
      <c r="I24" s="48">
        <v>5164</v>
      </c>
      <c r="J24" s="48">
        <v>5585</v>
      </c>
      <c r="K24" s="48">
        <v>5825</v>
      </c>
      <c r="L24" s="48">
        <v>6110</v>
      </c>
      <c r="M24" s="48">
        <v>6179</v>
      </c>
      <c r="N24" s="48">
        <v>6217</v>
      </c>
      <c r="O24" s="48">
        <v>5340</v>
      </c>
      <c r="P24" s="48">
        <v>5429</v>
      </c>
      <c r="Q24" s="48">
        <v>5200</v>
      </c>
      <c r="R24" s="48">
        <v>5062</v>
      </c>
      <c r="S24" s="48">
        <v>4698</v>
      </c>
      <c r="T24" s="48">
        <v>4444</v>
      </c>
      <c r="U24" s="36"/>
      <c r="V24" s="37">
        <v>77232</v>
      </c>
      <c r="W24" s="37">
        <v>8636</v>
      </c>
      <c r="X24" s="37">
        <v>67</v>
      </c>
    </row>
    <row r="25" spans="1:24" s="5" customFormat="1" ht="13.2" x14ac:dyDescent="0.25">
      <c r="A25" s="25" t="s">
        <v>18</v>
      </c>
      <c r="B25" s="48">
        <v>189563</v>
      </c>
      <c r="C25" s="48">
        <v>2645</v>
      </c>
      <c r="D25" s="48">
        <v>5795</v>
      </c>
      <c r="E25" s="48">
        <v>7952</v>
      </c>
      <c r="F25" s="48">
        <v>9479</v>
      </c>
      <c r="G25" s="48">
        <v>10503</v>
      </c>
      <c r="H25" s="48">
        <v>11317</v>
      </c>
      <c r="I25" s="48">
        <v>12282</v>
      </c>
      <c r="J25" s="48">
        <v>12891</v>
      </c>
      <c r="K25" s="48">
        <v>13593</v>
      </c>
      <c r="L25" s="48">
        <v>14100</v>
      </c>
      <c r="M25" s="48">
        <v>14310</v>
      </c>
      <c r="N25" s="48">
        <v>14959</v>
      </c>
      <c r="O25" s="48">
        <v>11188</v>
      </c>
      <c r="P25" s="48">
        <v>10801</v>
      </c>
      <c r="Q25" s="48">
        <v>10408</v>
      </c>
      <c r="R25" s="48">
        <v>9620</v>
      </c>
      <c r="S25" s="48">
        <v>9249</v>
      </c>
      <c r="T25" s="48">
        <v>8471</v>
      </c>
      <c r="U25" s="36"/>
      <c r="V25" s="37">
        <v>172338</v>
      </c>
      <c r="W25" s="37">
        <v>17027</v>
      </c>
      <c r="X25" s="37">
        <v>198</v>
      </c>
    </row>
    <row r="26" spans="1:24" s="5" customFormat="1" ht="13.2" x14ac:dyDescent="0.25">
      <c r="A26" s="25" t="s">
        <v>19</v>
      </c>
      <c r="B26" s="48">
        <v>36440</v>
      </c>
      <c r="C26" s="48">
        <v>554</v>
      </c>
      <c r="D26" s="48">
        <v>1075</v>
      </c>
      <c r="E26" s="48">
        <v>1476</v>
      </c>
      <c r="F26" s="48">
        <v>1670</v>
      </c>
      <c r="G26" s="48">
        <v>1885</v>
      </c>
      <c r="H26" s="48">
        <v>1960</v>
      </c>
      <c r="I26" s="48">
        <v>2338</v>
      </c>
      <c r="J26" s="48">
        <v>2415</v>
      </c>
      <c r="K26" s="48">
        <v>2563</v>
      </c>
      <c r="L26" s="48">
        <v>2540</v>
      </c>
      <c r="M26" s="48">
        <v>2728</v>
      </c>
      <c r="N26" s="48">
        <v>2782</v>
      </c>
      <c r="O26" s="48">
        <v>2275</v>
      </c>
      <c r="P26" s="48">
        <v>2292</v>
      </c>
      <c r="Q26" s="48">
        <v>2191</v>
      </c>
      <c r="R26" s="48">
        <v>2063</v>
      </c>
      <c r="S26" s="48">
        <v>1925</v>
      </c>
      <c r="T26" s="48">
        <v>1708</v>
      </c>
      <c r="U26" s="36"/>
      <c r="V26" s="37">
        <v>33025</v>
      </c>
      <c r="W26" s="37">
        <v>3415</v>
      </c>
      <c r="X26" s="37">
        <v>0</v>
      </c>
    </row>
    <row r="27" spans="1:24" s="22" customFormat="1" ht="13.2" x14ac:dyDescent="0.25">
      <c r="A27" s="21" t="s">
        <v>20</v>
      </c>
      <c r="B27" s="48">
        <v>9877</v>
      </c>
      <c r="C27" s="48">
        <v>176</v>
      </c>
      <c r="D27" s="48">
        <v>320</v>
      </c>
      <c r="E27" s="48">
        <v>388</v>
      </c>
      <c r="F27" s="48">
        <v>493</v>
      </c>
      <c r="G27" s="48">
        <v>556</v>
      </c>
      <c r="H27" s="48">
        <v>572</v>
      </c>
      <c r="I27" s="48">
        <v>646</v>
      </c>
      <c r="J27" s="48">
        <v>662</v>
      </c>
      <c r="K27" s="48">
        <v>690</v>
      </c>
      <c r="L27" s="48">
        <v>748</v>
      </c>
      <c r="M27" s="48">
        <v>738</v>
      </c>
      <c r="N27" s="48">
        <v>745</v>
      </c>
      <c r="O27" s="48">
        <v>591</v>
      </c>
      <c r="P27" s="48">
        <v>573</v>
      </c>
      <c r="Q27" s="48">
        <v>566</v>
      </c>
      <c r="R27" s="48">
        <v>524</v>
      </c>
      <c r="S27" s="48">
        <v>471</v>
      </c>
      <c r="T27" s="48">
        <v>418</v>
      </c>
      <c r="U27" s="36"/>
      <c r="V27" s="37">
        <v>9018</v>
      </c>
      <c r="W27" s="37">
        <v>848</v>
      </c>
      <c r="X27" s="37">
        <v>11</v>
      </c>
    </row>
    <row r="28" spans="1:24" s="22" customFormat="1" ht="13.2" x14ac:dyDescent="0.25">
      <c r="A28" s="21" t="s">
        <v>21</v>
      </c>
      <c r="B28" s="48">
        <v>54793</v>
      </c>
      <c r="C28" s="48">
        <v>642</v>
      </c>
      <c r="D28" s="48">
        <v>1384</v>
      </c>
      <c r="E28" s="48">
        <v>1820</v>
      </c>
      <c r="F28" s="48">
        <v>2160</v>
      </c>
      <c r="G28" s="48">
        <v>2410</v>
      </c>
      <c r="H28" s="48">
        <v>2721</v>
      </c>
      <c r="I28" s="48">
        <v>3296</v>
      </c>
      <c r="J28" s="48">
        <v>3591</v>
      </c>
      <c r="K28" s="48">
        <v>3809</v>
      </c>
      <c r="L28" s="48">
        <v>3900</v>
      </c>
      <c r="M28" s="48">
        <v>4098</v>
      </c>
      <c r="N28" s="48">
        <v>4102</v>
      </c>
      <c r="O28" s="48">
        <v>3960</v>
      </c>
      <c r="P28" s="48">
        <v>3964</v>
      </c>
      <c r="Q28" s="48">
        <v>3700</v>
      </c>
      <c r="R28" s="48">
        <v>3471</v>
      </c>
      <c r="S28" s="48">
        <v>3056</v>
      </c>
      <c r="T28" s="48">
        <v>2709</v>
      </c>
      <c r="U28" s="36"/>
      <c r="V28" s="37">
        <v>49930</v>
      </c>
      <c r="W28" s="37">
        <v>4859</v>
      </c>
      <c r="X28" s="37">
        <v>4</v>
      </c>
    </row>
    <row r="29" spans="1:24" s="22" customFormat="1" ht="13.2" x14ac:dyDescent="0.25">
      <c r="A29" s="21" t="s">
        <v>22</v>
      </c>
      <c r="B29" s="48">
        <v>35997</v>
      </c>
      <c r="C29" s="48">
        <v>525</v>
      </c>
      <c r="D29" s="48">
        <v>1101</v>
      </c>
      <c r="E29" s="48">
        <v>1351</v>
      </c>
      <c r="F29" s="48">
        <v>1556</v>
      </c>
      <c r="G29" s="48">
        <v>1776</v>
      </c>
      <c r="H29" s="48">
        <v>1960</v>
      </c>
      <c r="I29" s="48">
        <v>2124</v>
      </c>
      <c r="J29" s="48">
        <v>2359</v>
      </c>
      <c r="K29" s="48">
        <v>2508</v>
      </c>
      <c r="L29" s="48">
        <v>2628</v>
      </c>
      <c r="M29" s="48">
        <v>2730</v>
      </c>
      <c r="N29" s="48">
        <v>2695</v>
      </c>
      <c r="O29" s="48">
        <v>2518</v>
      </c>
      <c r="P29" s="48">
        <v>2462</v>
      </c>
      <c r="Q29" s="48">
        <v>2266</v>
      </c>
      <c r="R29" s="48">
        <v>2069</v>
      </c>
      <c r="S29" s="48">
        <v>1721</v>
      </c>
      <c r="T29" s="48">
        <v>1648</v>
      </c>
      <c r="U29" s="36"/>
      <c r="V29" s="37">
        <v>33061</v>
      </c>
      <c r="W29" s="37">
        <v>2779</v>
      </c>
      <c r="X29" s="37">
        <v>157</v>
      </c>
    </row>
    <row r="30" spans="1:24" s="22" customFormat="1" ht="13.2" x14ac:dyDescent="0.25">
      <c r="A30" s="21" t="s">
        <v>23</v>
      </c>
      <c r="B30" s="48">
        <v>33520</v>
      </c>
      <c r="C30" s="48">
        <v>485</v>
      </c>
      <c r="D30" s="48">
        <v>1002</v>
      </c>
      <c r="E30" s="48">
        <v>1319</v>
      </c>
      <c r="F30" s="48">
        <v>1531</v>
      </c>
      <c r="G30" s="48">
        <v>1715</v>
      </c>
      <c r="H30" s="48">
        <v>1821</v>
      </c>
      <c r="I30" s="48">
        <v>2145</v>
      </c>
      <c r="J30" s="48">
        <v>2214</v>
      </c>
      <c r="K30" s="48">
        <v>2297</v>
      </c>
      <c r="L30" s="48">
        <v>2364</v>
      </c>
      <c r="M30" s="48">
        <v>2385</v>
      </c>
      <c r="N30" s="48">
        <v>2630</v>
      </c>
      <c r="O30" s="48">
        <v>2156</v>
      </c>
      <c r="P30" s="48">
        <v>2124</v>
      </c>
      <c r="Q30" s="48">
        <v>1962</v>
      </c>
      <c r="R30" s="48">
        <v>1939</v>
      </c>
      <c r="S30" s="48">
        <v>1743</v>
      </c>
      <c r="T30" s="48">
        <v>1688</v>
      </c>
      <c r="U30" s="36"/>
      <c r="V30" s="37">
        <v>30344</v>
      </c>
      <c r="W30" s="37">
        <v>3131</v>
      </c>
      <c r="X30" s="37">
        <v>45</v>
      </c>
    </row>
    <row r="31" spans="1:24" s="22" customFormat="1" ht="13.2" x14ac:dyDescent="0.25">
      <c r="A31" s="23" t="s">
        <v>24</v>
      </c>
      <c r="B31" s="48">
        <v>28097</v>
      </c>
      <c r="C31" s="48">
        <v>388</v>
      </c>
      <c r="D31" s="48">
        <v>767</v>
      </c>
      <c r="E31" s="48">
        <v>940</v>
      </c>
      <c r="F31" s="48">
        <v>1213</v>
      </c>
      <c r="G31" s="48">
        <v>1303</v>
      </c>
      <c r="H31" s="48">
        <v>1484</v>
      </c>
      <c r="I31" s="48">
        <v>1603</v>
      </c>
      <c r="J31" s="48">
        <v>1907</v>
      </c>
      <c r="K31" s="48">
        <v>1959</v>
      </c>
      <c r="L31" s="48">
        <v>1983</v>
      </c>
      <c r="M31" s="48">
        <v>2066</v>
      </c>
      <c r="N31" s="48">
        <v>2074</v>
      </c>
      <c r="O31" s="48">
        <v>1932</v>
      </c>
      <c r="P31" s="48">
        <v>1944</v>
      </c>
      <c r="Q31" s="48">
        <v>1865</v>
      </c>
      <c r="R31" s="48">
        <v>1727</v>
      </c>
      <c r="S31" s="48">
        <v>1618</v>
      </c>
      <c r="T31" s="48">
        <v>1324</v>
      </c>
      <c r="U31" s="38"/>
      <c r="V31" s="37">
        <v>24780</v>
      </c>
      <c r="W31" s="37">
        <v>3315</v>
      </c>
      <c r="X31" s="37">
        <v>2</v>
      </c>
    </row>
    <row r="32" spans="1:24" x14ac:dyDescent="0.3">
      <c r="A32" s="39"/>
      <c r="B32" s="40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1"/>
      <c r="V32" s="41"/>
      <c r="W32" s="41"/>
      <c r="X32" s="41"/>
    </row>
    <row r="33" spans="1:24" s="22" customFormat="1" ht="13.2" x14ac:dyDescent="0.25">
      <c r="A33" s="42" t="s">
        <v>25</v>
      </c>
      <c r="B33" s="43">
        <f>SUM(B16:B31)</f>
        <v>821788</v>
      </c>
      <c r="C33" s="50">
        <f>SUM(C16:C31)</f>
        <v>11666</v>
      </c>
      <c r="D33" s="50">
        <f>SUM(D16:D31)</f>
        <v>24777</v>
      </c>
      <c r="E33" s="51">
        <f t="shared" ref="E33:X33" si="0">SUM(E16:E31)</f>
        <v>32075</v>
      </c>
      <c r="F33" s="51">
        <f t="shared" si="0"/>
        <v>38097</v>
      </c>
      <c r="G33" s="51">
        <f t="shared" si="0"/>
        <v>42250</v>
      </c>
      <c r="H33" s="51">
        <f t="shared" si="0"/>
        <v>46134</v>
      </c>
      <c r="I33" s="51">
        <f t="shared" si="0"/>
        <v>50951</v>
      </c>
      <c r="J33" s="51">
        <f t="shared" si="0"/>
        <v>54619</v>
      </c>
      <c r="K33" s="51">
        <f t="shared" si="0"/>
        <v>57515</v>
      </c>
      <c r="L33" s="51">
        <f>SUM(L16:L31)</f>
        <v>59520</v>
      </c>
      <c r="M33" s="51">
        <f t="shared" si="0"/>
        <v>61143</v>
      </c>
      <c r="N33" s="51">
        <f t="shared" si="0"/>
        <v>63378</v>
      </c>
      <c r="O33" s="51">
        <f t="shared" si="0"/>
        <v>51638</v>
      </c>
      <c r="P33" s="51">
        <f t="shared" si="0"/>
        <v>51686</v>
      </c>
      <c r="Q33" s="51">
        <f t="shared" si="0"/>
        <v>49263</v>
      </c>
      <c r="R33" s="51">
        <f t="shared" si="0"/>
        <v>46170</v>
      </c>
      <c r="S33" s="51">
        <f t="shared" si="0"/>
        <v>42490</v>
      </c>
      <c r="T33" s="51">
        <f t="shared" si="0"/>
        <v>38416</v>
      </c>
      <c r="U33" s="44"/>
      <c r="V33" s="44">
        <f t="shared" si="0"/>
        <v>749932</v>
      </c>
      <c r="W33" s="44">
        <f t="shared" si="0"/>
        <v>71339</v>
      </c>
      <c r="X33" s="44">
        <f t="shared" si="0"/>
        <v>517</v>
      </c>
    </row>
    <row r="34" spans="1:24" x14ac:dyDescent="0.3">
      <c r="A34" s="26" t="s">
        <v>26</v>
      </c>
      <c r="B34" s="27"/>
      <c r="D34" s="5"/>
      <c r="E34" s="12"/>
      <c r="F34" s="12"/>
      <c r="G34" s="12"/>
      <c r="H34" s="12"/>
      <c r="I34" s="12"/>
      <c r="J34" s="12"/>
      <c r="K34" s="12"/>
      <c r="L34" s="12"/>
      <c r="M34" s="12"/>
      <c r="N34" s="6"/>
      <c r="O34" s="12"/>
      <c r="P34" s="6"/>
      <c r="Q34" s="12"/>
      <c r="R34" s="6"/>
      <c r="S34" s="12"/>
      <c r="T34" s="12"/>
      <c r="U34" s="12"/>
      <c r="V34" s="12"/>
      <c r="W34" s="12"/>
      <c r="X34" s="6"/>
    </row>
    <row r="35" spans="1:24" s="5" customFormat="1" ht="13.2" x14ac:dyDescent="0.25">
      <c r="A35" s="28" t="s">
        <v>27</v>
      </c>
      <c r="B35" s="27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</row>
    <row r="36" spans="1:24" ht="25.5" customHeight="1" x14ac:dyDescent="0.3">
      <c r="A36" s="64" t="s">
        <v>34</v>
      </c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</row>
    <row r="37" spans="1:24" ht="15" customHeight="1" x14ac:dyDescent="0.3">
      <c r="A37" s="65" t="s">
        <v>28</v>
      </c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12"/>
      <c r="X37" s="12"/>
    </row>
    <row r="38" spans="1:24" x14ac:dyDescent="0.3">
      <c r="A38" s="45"/>
    </row>
    <row r="39" spans="1:24" x14ac:dyDescent="0.3">
      <c r="A39" s="45"/>
    </row>
    <row r="40" spans="1:24" x14ac:dyDescent="0.3">
      <c r="A40" s="45"/>
      <c r="L40" s="46"/>
    </row>
  </sheetData>
  <mergeCells count="23">
    <mergeCell ref="A36:X36"/>
    <mergeCell ref="A37:V37"/>
    <mergeCell ref="Q12:Q15"/>
    <mergeCell ref="R12:R15"/>
    <mergeCell ref="S12:S15"/>
    <mergeCell ref="T14:T15"/>
    <mergeCell ref="V14:X14"/>
    <mergeCell ref="K12:K15"/>
    <mergeCell ref="L12:L15"/>
    <mergeCell ref="M12:M15"/>
    <mergeCell ref="N12:N15"/>
    <mergeCell ref="O12:O15"/>
    <mergeCell ref="P12:P15"/>
    <mergeCell ref="B8:X11"/>
    <mergeCell ref="B12:B15"/>
    <mergeCell ref="C12:C15"/>
    <mergeCell ref="D12:D15"/>
    <mergeCell ref="E12:E15"/>
    <mergeCell ref="F12:F15"/>
    <mergeCell ref="G12:G15"/>
    <mergeCell ref="H12:H15"/>
    <mergeCell ref="I12:I15"/>
    <mergeCell ref="J12:J15"/>
  </mergeCells>
  <pageMargins left="0.7" right="0.7" top="0.78740157499999996" bottom="0.78740157499999996" header="0.3" footer="0.3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Tabelle1-lfd.Fälle</vt:lpstr>
      <vt:lpstr>'Tabelle1-lfd.Fälle'!Druckbereich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2019-07-04T08:05:23Z</cp:lastPrinted>
  <dcterms:created xsi:type="dcterms:W3CDTF">2017-08-31T09:03:08Z</dcterms:created>
  <dcterms:modified xsi:type="dcterms:W3CDTF">2024-01-30T07:11:16Z</dcterms:modified>
</cp:coreProperties>
</file>